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315" windowWidth="11235" windowHeight="11160"/>
  </bookViews>
  <sheets>
    <sheet name="火山リスク" sheetId="2" r:id="rId1"/>
  </sheets>
  <calcPr calcId="125725"/>
</workbook>
</file>

<file path=xl/calcChain.xml><?xml version="1.0" encoding="utf-8"?>
<calcChain xmlns="http://schemas.openxmlformats.org/spreadsheetml/2006/main">
  <c r="D56" i="2"/>
  <c r="D126"/>
  <c r="D125"/>
  <c r="D124"/>
  <c r="D108"/>
  <c r="D7"/>
  <c r="D120" l="1"/>
  <c r="D119"/>
  <c r="D134"/>
  <c r="D133"/>
  <c r="D131"/>
  <c r="D130"/>
  <c r="D128"/>
  <c r="D127"/>
  <c r="D123"/>
  <c r="D121"/>
  <c r="D117"/>
  <c r="D116"/>
  <c r="D115"/>
  <c r="D114"/>
  <c r="D113"/>
  <c r="D110"/>
  <c r="D109"/>
  <c r="D103"/>
  <c r="D101"/>
  <c r="D100"/>
  <c r="D98"/>
  <c r="D96"/>
  <c r="D94"/>
  <c r="D93"/>
  <c r="D27"/>
  <c r="D23"/>
  <c r="D21"/>
  <c r="D20"/>
  <c r="D19"/>
  <c r="D17"/>
  <c r="D15"/>
  <c r="D14"/>
  <c r="D13"/>
  <c r="D12"/>
  <c r="D10"/>
  <c r="D9"/>
  <c r="D8"/>
  <c r="D32"/>
  <c r="D33"/>
  <c r="D34"/>
  <c r="D35"/>
  <c r="D37"/>
  <c r="D39"/>
  <c r="D41"/>
  <c r="D45"/>
  <c r="D47"/>
  <c r="D49"/>
  <c r="D50"/>
  <c r="D51"/>
  <c r="D52"/>
  <c r="D54"/>
  <c r="D55"/>
  <c r="D57"/>
  <c r="D58"/>
  <c r="D60"/>
  <c r="D62"/>
  <c r="D63"/>
  <c r="D64"/>
  <c r="D65"/>
  <c r="D66"/>
  <c r="D68"/>
  <c r="D70"/>
  <c r="D72"/>
  <c r="D74"/>
  <c r="D76"/>
  <c r="D78"/>
  <c r="D79"/>
  <c r="D80"/>
  <c r="D81"/>
  <c r="D83"/>
  <c r="D84"/>
  <c r="D85"/>
  <c r="D87"/>
  <c r="D88"/>
  <c r="D89"/>
  <c r="A109" l="1"/>
  <c r="A55"/>
  <c r="A8"/>
  <c r="A120"/>
  <c r="A20"/>
  <c r="A94"/>
  <c r="A134"/>
  <c r="A131"/>
  <c r="A63"/>
  <c r="A124"/>
  <c r="A50"/>
  <c r="A88"/>
  <c r="A79"/>
  <c r="A13"/>
  <c r="A101"/>
  <c r="A114"/>
  <c r="A84"/>
  <c r="A33"/>
</calcChain>
</file>

<file path=xl/sharedStrings.xml><?xml version="1.0" encoding="utf-8"?>
<sst xmlns="http://schemas.openxmlformats.org/spreadsheetml/2006/main" count="235" uniqueCount="192">
  <si>
    <t>雲仙岳</t>
    <rPh sb="0" eb="2">
      <t>ウンゼン</t>
    </rPh>
    <rPh sb="2" eb="3">
      <t>ダケ</t>
    </rPh>
    <phoneticPr fontId="1"/>
  </si>
  <si>
    <t>年代</t>
    <rPh sb="0" eb="2">
      <t>ネンダイ</t>
    </rPh>
    <phoneticPr fontId="1"/>
  </si>
  <si>
    <t>リスク</t>
    <phoneticPr fontId="1"/>
  </si>
  <si>
    <t>十和田湖</t>
    <rPh sb="0" eb="3">
      <t>トワダ</t>
    </rPh>
    <rPh sb="3" eb="4">
      <t>コ</t>
    </rPh>
    <phoneticPr fontId="1"/>
  </si>
  <si>
    <t>榛名山</t>
    <rPh sb="0" eb="3">
      <t>ハルナサン</t>
    </rPh>
    <phoneticPr fontId="1"/>
  </si>
  <si>
    <t>富士山</t>
    <rPh sb="0" eb="3">
      <t>フジサン</t>
    </rPh>
    <phoneticPr fontId="1"/>
  </si>
  <si>
    <t>岩手山</t>
    <rPh sb="0" eb="3">
      <t>イワテサン</t>
    </rPh>
    <phoneticPr fontId="1"/>
  </si>
  <si>
    <t>鬼界</t>
    <rPh sb="0" eb="1">
      <t>オニ</t>
    </rPh>
    <rPh sb="1" eb="2">
      <t>カイ</t>
    </rPh>
    <phoneticPr fontId="1"/>
  </si>
  <si>
    <t>妙高山</t>
    <rPh sb="0" eb="2">
      <t>ミョウコウ</t>
    </rPh>
    <rPh sb="2" eb="3">
      <t>ヤマ</t>
    </rPh>
    <phoneticPr fontId="1"/>
  </si>
  <si>
    <t>男体山</t>
    <rPh sb="0" eb="3">
      <t>ナンタイサン</t>
    </rPh>
    <phoneticPr fontId="1"/>
  </si>
  <si>
    <t>浅間山</t>
    <rPh sb="0" eb="2">
      <t>アサマ</t>
    </rPh>
    <rPh sb="2" eb="3">
      <t>ヤマ</t>
    </rPh>
    <phoneticPr fontId="1"/>
  </si>
  <si>
    <t>銭亀</t>
    <rPh sb="0" eb="1">
      <t>ゼニ</t>
    </rPh>
    <rPh sb="1" eb="2">
      <t>カメ</t>
    </rPh>
    <phoneticPr fontId="1"/>
  </si>
  <si>
    <t>箱根山</t>
    <rPh sb="0" eb="2">
      <t>ハコネ</t>
    </rPh>
    <rPh sb="2" eb="3">
      <t>ヤマ</t>
    </rPh>
    <phoneticPr fontId="1"/>
  </si>
  <si>
    <t>阿蘇</t>
    <rPh sb="0" eb="2">
      <t>アソ</t>
    </rPh>
    <phoneticPr fontId="1"/>
  </si>
  <si>
    <t>駒ヶ岳</t>
    <rPh sb="0" eb="3">
      <t>コマガタケ</t>
    </rPh>
    <phoneticPr fontId="1"/>
  </si>
  <si>
    <t>磐梯山</t>
    <rPh sb="0" eb="3">
      <t>バンダイサン</t>
    </rPh>
    <phoneticPr fontId="1"/>
  </si>
  <si>
    <t>沼沢沼</t>
    <rPh sb="0" eb="2">
      <t>ヌマザワ</t>
    </rPh>
    <rPh sb="2" eb="3">
      <t>ヌマ</t>
    </rPh>
    <phoneticPr fontId="1"/>
  </si>
  <si>
    <t>赤城山</t>
    <rPh sb="0" eb="2">
      <t>アカギ</t>
    </rPh>
    <rPh sb="2" eb="3">
      <t>ヤマ</t>
    </rPh>
    <phoneticPr fontId="1"/>
  </si>
  <si>
    <t>黒姫山</t>
    <rPh sb="0" eb="2">
      <t>クロヒメ</t>
    </rPh>
    <rPh sb="2" eb="3">
      <t>ヤマ</t>
    </rPh>
    <phoneticPr fontId="1"/>
  </si>
  <si>
    <t>御嶽山</t>
    <rPh sb="0" eb="3">
      <t>オンタケサン</t>
    </rPh>
    <phoneticPr fontId="1"/>
  </si>
  <si>
    <t>乗鞍岳</t>
    <rPh sb="0" eb="3">
      <t>ノリクラダケ</t>
    </rPh>
    <phoneticPr fontId="1"/>
  </si>
  <si>
    <t>松代</t>
    <rPh sb="0" eb="2">
      <t>マツシロ</t>
    </rPh>
    <phoneticPr fontId="1"/>
  </si>
  <si>
    <t>高原山</t>
    <rPh sb="0" eb="1">
      <t>タカ</t>
    </rPh>
    <rPh sb="1" eb="3">
      <t>ハラヤマ</t>
    </rPh>
    <phoneticPr fontId="1"/>
  </si>
  <si>
    <t>草津白根山</t>
    <rPh sb="0" eb="2">
      <t>クサツ</t>
    </rPh>
    <rPh sb="2" eb="4">
      <t>シラネ</t>
    </rPh>
    <rPh sb="4" eb="5">
      <t>ヤマ</t>
    </rPh>
    <phoneticPr fontId="1"/>
  </si>
  <si>
    <t>伊豆大島</t>
    <rPh sb="0" eb="2">
      <t>イズ</t>
    </rPh>
    <rPh sb="2" eb="4">
      <t>オオシマ</t>
    </rPh>
    <phoneticPr fontId="1"/>
  </si>
  <si>
    <t>新島</t>
    <rPh sb="0" eb="2">
      <t>ニイジマ</t>
    </rPh>
    <phoneticPr fontId="1"/>
  </si>
  <si>
    <t>神津島</t>
    <rPh sb="0" eb="3">
      <t>コウヅシマ</t>
    </rPh>
    <phoneticPr fontId="1"/>
  </si>
  <si>
    <t>三宅島</t>
    <rPh sb="0" eb="2">
      <t>ミヤケ</t>
    </rPh>
    <rPh sb="2" eb="3">
      <t>ジマ</t>
    </rPh>
    <phoneticPr fontId="1"/>
  </si>
  <si>
    <t>青ヶ島</t>
    <rPh sb="0" eb="3">
      <t>アオガシマ</t>
    </rPh>
    <phoneticPr fontId="1"/>
  </si>
  <si>
    <t>東伊豆</t>
    <rPh sb="0" eb="3">
      <t>ヒガシイズ</t>
    </rPh>
    <phoneticPr fontId="1"/>
  </si>
  <si>
    <t>阿多</t>
    <rPh sb="0" eb="2">
      <t>アタ</t>
    </rPh>
    <phoneticPr fontId="1"/>
  </si>
  <si>
    <t>幸屋火砕流</t>
    <rPh sb="0" eb="1">
      <t>サイワ</t>
    </rPh>
    <rPh sb="1" eb="2">
      <t>ヤ</t>
    </rPh>
    <rPh sb="2" eb="5">
      <t>カサイリュウ</t>
    </rPh>
    <phoneticPr fontId="1"/>
  </si>
  <si>
    <t>島原市</t>
    <rPh sb="0" eb="3">
      <t>シマバラシ</t>
    </rPh>
    <phoneticPr fontId="1"/>
  </si>
  <si>
    <t>眉山土石なだれ/津波</t>
    <rPh sb="0" eb="1">
      <t>マユ</t>
    </rPh>
    <rPh sb="1" eb="2">
      <t>ヤマ</t>
    </rPh>
    <rPh sb="2" eb="4">
      <t>ドセキ</t>
    </rPh>
    <rPh sb="8" eb="10">
      <t>ツナミ</t>
    </rPh>
    <phoneticPr fontId="1"/>
  </si>
  <si>
    <t>Ta-a火砕流</t>
    <rPh sb="4" eb="7">
      <t>カサイリュウ</t>
    </rPh>
    <phoneticPr fontId="1"/>
  </si>
  <si>
    <t>Ta-b火砕流</t>
    <rPh sb="4" eb="7">
      <t>カサイリュウ</t>
    </rPh>
    <phoneticPr fontId="1"/>
  </si>
  <si>
    <t>苫小牧市</t>
    <rPh sb="0" eb="4">
      <t>トマコマイシ</t>
    </rPh>
    <phoneticPr fontId="1"/>
  </si>
  <si>
    <t>毛馬内火砕流/泥流</t>
    <rPh sb="0" eb="2">
      <t>ケマ</t>
    </rPh>
    <rPh sb="2" eb="3">
      <t>ナイ</t>
    </rPh>
    <rPh sb="3" eb="6">
      <t>カサイリュウ</t>
    </rPh>
    <rPh sb="7" eb="9">
      <t>デイリュウ</t>
    </rPh>
    <phoneticPr fontId="1"/>
  </si>
  <si>
    <t>渋川熱雲</t>
    <rPh sb="0" eb="2">
      <t>シブカワ</t>
    </rPh>
    <rPh sb="2" eb="3">
      <t>ネツ</t>
    </rPh>
    <rPh sb="3" eb="4">
      <t>クモ</t>
    </rPh>
    <phoneticPr fontId="1"/>
  </si>
  <si>
    <t>伊香保軽石/火砕流</t>
    <rPh sb="0" eb="3">
      <t>イカホ</t>
    </rPh>
    <rPh sb="3" eb="5">
      <t>カルイシ</t>
    </rPh>
    <rPh sb="6" eb="9">
      <t>カサイリュウ</t>
    </rPh>
    <phoneticPr fontId="1"/>
  </si>
  <si>
    <t>渋川市、前橋市、高崎市</t>
    <rPh sb="0" eb="3">
      <t>シブカワシ</t>
    </rPh>
    <rPh sb="4" eb="7">
      <t>マエバシシ</t>
    </rPh>
    <rPh sb="8" eb="11">
      <t>タカサキシ</t>
    </rPh>
    <phoneticPr fontId="1"/>
  </si>
  <si>
    <t>渋川市</t>
    <rPh sb="0" eb="3">
      <t>シブカワシ</t>
    </rPh>
    <phoneticPr fontId="1"/>
  </si>
  <si>
    <t>御殿場土石なだれ</t>
    <rPh sb="0" eb="3">
      <t>ゴテンバ</t>
    </rPh>
    <rPh sb="3" eb="5">
      <t>ドセキ</t>
    </rPh>
    <phoneticPr fontId="1"/>
  </si>
  <si>
    <t>御殿場市、裾野市、沼津市、小田原市</t>
    <rPh sb="0" eb="4">
      <t>ゴテンバシ</t>
    </rPh>
    <rPh sb="5" eb="8">
      <t>スソノシ</t>
    </rPh>
    <rPh sb="9" eb="12">
      <t>ヌマヅシ</t>
    </rPh>
    <rPh sb="13" eb="17">
      <t>オダワラシ</t>
    </rPh>
    <phoneticPr fontId="1"/>
  </si>
  <si>
    <t>平笠土石なだれ</t>
    <rPh sb="0" eb="1">
      <t>ヒラ</t>
    </rPh>
    <rPh sb="1" eb="2">
      <t>カサ</t>
    </rPh>
    <rPh sb="2" eb="4">
      <t>ドセキ</t>
    </rPh>
    <phoneticPr fontId="1"/>
  </si>
  <si>
    <t>盛岡市</t>
    <rPh sb="0" eb="3">
      <t>モリオカシ</t>
    </rPh>
    <phoneticPr fontId="1"/>
  </si>
  <si>
    <t>西之表市、指宿市、枕崎市、鹿屋市</t>
    <rPh sb="0" eb="4">
      <t>ニシノオモテシ</t>
    </rPh>
    <rPh sb="5" eb="8">
      <t>イブスキシ</t>
    </rPh>
    <rPh sb="9" eb="12">
      <t>マクラザキシ</t>
    </rPh>
    <rPh sb="13" eb="16">
      <t>カノヤシ</t>
    </rPh>
    <phoneticPr fontId="1"/>
  </si>
  <si>
    <t>田口土石なだれ</t>
    <rPh sb="0" eb="2">
      <t>タグチ</t>
    </rPh>
    <rPh sb="2" eb="4">
      <t>ドセキ</t>
    </rPh>
    <phoneticPr fontId="1"/>
  </si>
  <si>
    <t>新井市</t>
    <rPh sb="0" eb="2">
      <t>アライ</t>
    </rPh>
    <rPh sb="2" eb="3">
      <t>シ</t>
    </rPh>
    <phoneticPr fontId="1"/>
  </si>
  <si>
    <t>薩摩火砕流</t>
    <rPh sb="0" eb="2">
      <t>サツマ</t>
    </rPh>
    <rPh sb="2" eb="5">
      <t>カサイリュウ</t>
    </rPh>
    <phoneticPr fontId="1"/>
  </si>
  <si>
    <t>鹿児島市</t>
    <rPh sb="0" eb="4">
      <t>カゴシマシ</t>
    </rPh>
    <phoneticPr fontId="1"/>
  </si>
  <si>
    <t>鹿児島市、国分市、垂水市</t>
    <rPh sb="0" eb="4">
      <t>カゴシマシ</t>
    </rPh>
    <rPh sb="5" eb="8">
      <t>コクブシ</t>
    </rPh>
    <rPh sb="9" eb="12">
      <t>タルミズシ</t>
    </rPh>
    <phoneticPr fontId="1"/>
  </si>
  <si>
    <t>白崖火砕流</t>
    <rPh sb="0" eb="1">
      <t>シロ</t>
    </rPh>
    <rPh sb="1" eb="2">
      <t>ガケ</t>
    </rPh>
    <rPh sb="2" eb="5">
      <t>カサイリュウ</t>
    </rPh>
    <phoneticPr fontId="1"/>
  </si>
  <si>
    <t>日光市</t>
    <rPh sb="0" eb="3">
      <t>ニッコウシ</t>
    </rPh>
    <phoneticPr fontId="1"/>
  </si>
  <si>
    <t>八戸火砕流</t>
    <rPh sb="0" eb="2">
      <t>ハチノヘ</t>
    </rPh>
    <rPh sb="2" eb="5">
      <t>カサイリュウ</t>
    </rPh>
    <phoneticPr fontId="1"/>
  </si>
  <si>
    <t>青森県、秋田県、岩手県</t>
    <rPh sb="0" eb="3">
      <t>アオモリケン</t>
    </rPh>
    <rPh sb="4" eb="7">
      <t>アキタケン</t>
    </rPh>
    <rPh sb="8" eb="11">
      <t>イワテケン</t>
    </rPh>
    <phoneticPr fontId="1"/>
  </si>
  <si>
    <t>平原火砕流</t>
    <rPh sb="0" eb="2">
      <t>ヒラハラ</t>
    </rPh>
    <rPh sb="2" eb="5">
      <t>カサイリュウ</t>
    </rPh>
    <phoneticPr fontId="1"/>
  </si>
  <si>
    <t>鎌原土石なだれ/泥流</t>
    <rPh sb="0" eb="2">
      <t>カンバラ</t>
    </rPh>
    <rPh sb="2" eb="4">
      <t>ドセキ</t>
    </rPh>
    <rPh sb="8" eb="10">
      <t>デイリュウ</t>
    </rPh>
    <phoneticPr fontId="1"/>
  </si>
  <si>
    <t>追分火砕流</t>
    <rPh sb="0" eb="2">
      <t>オイワケ</t>
    </rPh>
    <rPh sb="2" eb="5">
      <t>カサイリュウ</t>
    </rPh>
    <phoneticPr fontId="1"/>
  </si>
  <si>
    <t>軽井沢町、御代田町、嬬恋村、長野原町</t>
    <rPh sb="0" eb="4">
      <t>カルイザワマチ</t>
    </rPh>
    <rPh sb="5" eb="9">
      <t>ミヨタマチ</t>
    </rPh>
    <rPh sb="10" eb="13">
      <t>ツマゴイムラ</t>
    </rPh>
    <rPh sb="14" eb="18">
      <t>ナガノハラマチ</t>
    </rPh>
    <phoneticPr fontId="1"/>
  </si>
  <si>
    <t>嬬恋村、長野原町、渋川市、前橋市</t>
    <rPh sb="0" eb="3">
      <t>ツマゴイムラ</t>
    </rPh>
    <rPh sb="4" eb="8">
      <t>ナガノハラマチ</t>
    </rPh>
    <rPh sb="9" eb="12">
      <t>シブカワシ</t>
    </rPh>
    <rPh sb="13" eb="16">
      <t>マエバシシ</t>
    </rPh>
    <phoneticPr fontId="1"/>
  </si>
  <si>
    <t>塚原土石なだれ</t>
    <rPh sb="0" eb="2">
      <t>ツカハラ</t>
    </rPh>
    <rPh sb="2" eb="4">
      <t>ドセキ</t>
    </rPh>
    <phoneticPr fontId="1"/>
  </si>
  <si>
    <t>雲場熱雲</t>
    <rPh sb="0" eb="1">
      <t>クモ</t>
    </rPh>
    <rPh sb="1" eb="2">
      <t>バ</t>
    </rPh>
    <rPh sb="2" eb="3">
      <t>ネツ</t>
    </rPh>
    <rPh sb="3" eb="4">
      <t>クモ</t>
    </rPh>
    <phoneticPr fontId="1"/>
  </si>
  <si>
    <t>軽井沢町</t>
    <rPh sb="0" eb="4">
      <t>カルイザワマチ</t>
    </rPh>
    <phoneticPr fontId="1"/>
  </si>
  <si>
    <t>入戸火砕流</t>
    <rPh sb="0" eb="1">
      <t>イ</t>
    </rPh>
    <rPh sb="1" eb="2">
      <t>ト</t>
    </rPh>
    <rPh sb="2" eb="5">
      <t>カサイリュウ</t>
    </rPh>
    <phoneticPr fontId="1"/>
  </si>
  <si>
    <t>鹿児島県、宮崎県、熊本県</t>
    <rPh sb="0" eb="4">
      <t>カゴシマケン</t>
    </rPh>
    <rPh sb="5" eb="8">
      <t>ミヤザキケン</t>
    </rPh>
    <rPh sb="9" eb="12">
      <t>クマモトケン</t>
    </rPh>
    <phoneticPr fontId="1"/>
  </si>
  <si>
    <t>大不動火砕流</t>
    <rPh sb="0" eb="1">
      <t>オオ</t>
    </rPh>
    <rPh sb="1" eb="3">
      <t>フドウ</t>
    </rPh>
    <rPh sb="3" eb="6">
      <t>カサイリュウ</t>
    </rPh>
    <phoneticPr fontId="1"/>
  </si>
  <si>
    <t>北見市、網走市</t>
    <rPh sb="0" eb="3">
      <t>キタミシ</t>
    </rPh>
    <rPh sb="4" eb="7">
      <t>アバシリシ</t>
    </rPh>
    <phoneticPr fontId="1"/>
  </si>
  <si>
    <t>札幌市、千歳市、苫小牧市</t>
    <rPh sb="0" eb="3">
      <t>サッポロシ</t>
    </rPh>
    <rPh sb="4" eb="7">
      <t>チトセシ</t>
    </rPh>
    <rPh sb="8" eb="12">
      <t>トマコマイシ</t>
    </rPh>
    <phoneticPr fontId="1"/>
  </si>
  <si>
    <t>東京火砕流</t>
    <rPh sb="0" eb="2">
      <t>トウキョウ</t>
    </rPh>
    <rPh sb="2" eb="5">
      <t>カサイリュウ</t>
    </rPh>
    <phoneticPr fontId="1"/>
  </si>
  <si>
    <t>神奈川県、静岡県</t>
    <rPh sb="0" eb="4">
      <t>カナガワケン</t>
    </rPh>
    <rPh sb="5" eb="8">
      <t>シズオカケン</t>
    </rPh>
    <phoneticPr fontId="1"/>
  </si>
  <si>
    <t>女那川火砕流</t>
    <rPh sb="0" eb="1">
      <t>オンナ</t>
    </rPh>
    <rPh sb="1" eb="2">
      <t>ナ</t>
    </rPh>
    <rPh sb="2" eb="3">
      <t>ガワ</t>
    </rPh>
    <rPh sb="3" eb="6">
      <t>カサイリュウ</t>
    </rPh>
    <phoneticPr fontId="1"/>
  </si>
  <si>
    <t>函館市</t>
    <rPh sb="0" eb="3">
      <t>ハコダテシ</t>
    </rPh>
    <phoneticPr fontId="1"/>
  </si>
  <si>
    <t>鹿児島県を除く九州全県、山口県</t>
    <rPh sb="0" eb="4">
      <t>カゴシマケン</t>
    </rPh>
    <rPh sb="5" eb="6">
      <t>ノゾ</t>
    </rPh>
    <rPh sb="7" eb="9">
      <t>キュウシュウ</t>
    </rPh>
    <rPh sb="9" eb="11">
      <t>ゼンケン</t>
    </rPh>
    <rPh sb="12" eb="15">
      <t>ヤマグチケン</t>
    </rPh>
    <phoneticPr fontId="1"/>
  </si>
  <si>
    <t>阿蘇4火砕流</t>
    <rPh sb="0" eb="2">
      <t>アソ</t>
    </rPh>
    <rPh sb="3" eb="6">
      <t>カサイリュウ</t>
    </rPh>
    <phoneticPr fontId="1"/>
  </si>
  <si>
    <t>阿蘇3火砕流</t>
    <rPh sb="0" eb="2">
      <t>アソ</t>
    </rPh>
    <rPh sb="3" eb="6">
      <t>カサイリュウ</t>
    </rPh>
    <phoneticPr fontId="1"/>
  </si>
  <si>
    <t>阿蘇2火砕流</t>
    <rPh sb="0" eb="2">
      <t>アソ</t>
    </rPh>
    <rPh sb="3" eb="6">
      <t>カサイリュウ</t>
    </rPh>
    <phoneticPr fontId="1"/>
  </si>
  <si>
    <t>阿蘇1火砕流</t>
    <rPh sb="0" eb="2">
      <t>アソ</t>
    </rPh>
    <rPh sb="3" eb="6">
      <t>カサイリュウ</t>
    </rPh>
    <phoneticPr fontId="1"/>
  </si>
  <si>
    <t>鹿児島県を除く九州全県</t>
    <rPh sb="0" eb="4">
      <t>カゴシマケン</t>
    </rPh>
    <rPh sb="5" eb="6">
      <t>ノゾ</t>
    </rPh>
    <rPh sb="7" eb="9">
      <t>キュウシュウ</t>
    </rPh>
    <rPh sb="9" eb="11">
      <t>ゼンケン</t>
    </rPh>
    <phoneticPr fontId="1"/>
  </si>
  <si>
    <t>鹿児島県と佐賀県を除く九州全県</t>
    <rPh sb="0" eb="4">
      <t>カゴシマケン</t>
    </rPh>
    <rPh sb="5" eb="8">
      <t>サガケン</t>
    </rPh>
    <rPh sb="9" eb="10">
      <t>ノゾ</t>
    </rPh>
    <rPh sb="11" eb="13">
      <t>キュウシュウ</t>
    </rPh>
    <rPh sb="13" eb="15">
      <t>ゼンケン</t>
    </rPh>
    <phoneticPr fontId="1"/>
  </si>
  <si>
    <t>KP1火砕流</t>
    <rPh sb="3" eb="6">
      <t>カサイリュウ</t>
    </rPh>
    <phoneticPr fontId="1"/>
  </si>
  <si>
    <t>KP2/3火砕流</t>
    <rPh sb="5" eb="8">
      <t>カサイリュウ</t>
    </rPh>
    <phoneticPr fontId="1"/>
  </si>
  <si>
    <t>KP4火砕流</t>
    <rPh sb="3" eb="6">
      <t>カサイリュウ</t>
    </rPh>
    <phoneticPr fontId="1"/>
  </si>
  <si>
    <t>Spfl火砕流</t>
    <rPh sb="4" eb="7">
      <t>カサイリュウ</t>
    </rPh>
    <phoneticPr fontId="1"/>
  </si>
  <si>
    <t>Kt1火砕流</t>
    <rPh sb="3" eb="6">
      <t>カサイリュウ</t>
    </rPh>
    <phoneticPr fontId="1"/>
  </si>
  <si>
    <t>登別市</t>
    <rPh sb="0" eb="2">
      <t>ノボリベツ</t>
    </rPh>
    <rPh sb="2" eb="3">
      <t>シ</t>
    </rPh>
    <phoneticPr fontId="1"/>
  </si>
  <si>
    <t>文政熱雲</t>
    <rPh sb="0" eb="2">
      <t>ブンセイ</t>
    </rPh>
    <rPh sb="2" eb="3">
      <t>ネツ</t>
    </rPh>
    <rPh sb="3" eb="4">
      <t>クモ</t>
    </rPh>
    <phoneticPr fontId="1"/>
  </si>
  <si>
    <t>虻田町</t>
    <rPh sb="0" eb="2">
      <t>アブタ</t>
    </rPh>
    <rPh sb="2" eb="3">
      <t>マチ</t>
    </rPh>
    <phoneticPr fontId="1"/>
  </si>
  <si>
    <t>洞爺火砕流</t>
    <rPh sb="0" eb="2">
      <t>トウヤ</t>
    </rPh>
    <rPh sb="2" eb="5">
      <t>カサイリュウ</t>
    </rPh>
    <phoneticPr fontId="1"/>
  </si>
  <si>
    <t>Us-b軽石</t>
    <rPh sb="4" eb="6">
      <t>カルイシ</t>
    </rPh>
    <phoneticPr fontId="1"/>
  </si>
  <si>
    <t>伊達市、室蘭市</t>
    <rPh sb="0" eb="3">
      <t>ダテシ</t>
    </rPh>
    <rPh sb="4" eb="7">
      <t>ムロランシ</t>
    </rPh>
    <phoneticPr fontId="1"/>
  </si>
  <si>
    <t>クルミ坂土石なだれ</t>
    <rPh sb="3" eb="4">
      <t>サカ</t>
    </rPh>
    <rPh sb="4" eb="6">
      <t>ドセキ</t>
    </rPh>
    <phoneticPr fontId="1"/>
  </si>
  <si>
    <t>鹿部町</t>
    <rPh sb="0" eb="2">
      <t>シカベ</t>
    </rPh>
    <rPh sb="2" eb="3">
      <t>マチ</t>
    </rPh>
    <phoneticPr fontId="1"/>
  </si>
  <si>
    <t>火砕流</t>
    <rPh sb="0" eb="3">
      <t>カサイリュウ</t>
    </rPh>
    <phoneticPr fontId="1"/>
  </si>
  <si>
    <t>金山町</t>
    <rPh sb="0" eb="2">
      <t>カナヤマ</t>
    </rPh>
    <rPh sb="2" eb="3">
      <t>マチ</t>
    </rPh>
    <phoneticPr fontId="1"/>
  </si>
  <si>
    <t>猪苗代町</t>
    <rPh sb="0" eb="4">
      <t>イナワシロマチ</t>
    </rPh>
    <phoneticPr fontId="1"/>
  </si>
  <si>
    <t>1888年崩壊</t>
    <rPh sb="4" eb="5">
      <t>ネン</t>
    </rPh>
    <rPh sb="5" eb="7">
      <t>ホウカイ</t>
    </rPh>
    <phoneticPr fontId="1"/>
  </si>
  <si>
    <t>大田原火砕流</t>
    <rPh sb="0" eb="3">
      <t>オオタワラ</t>
    </rPh>
    <rPh sb="3" eb="6">
      <t>カサイリュウ</t>
    </rPh>
    <phoneticPr fontId="1"/>
  </si>
  <si>
    <t>鹿沼軽石</t>
    <rPh sb="0" eb="2">
      <t>カヌマ</t>
    </rPh>
    <rPh sb="2" eb="4">
      <t>カルイシ</t>
    </rPh>
    <phoneticPr fontId="1"/>
  </si>
  <si>
    <t>鹿沼市</t>
    <rPh sb="0" eb="3">
      <t>カヌマシ</t>
    </rPh>
    <phoneticPr fontId="1"/>
  </si>
  <si>
    <t>大胡火砕流</t>
    <rPh sb="0" eb="2">
      <t>オオゴ</t>
    </rPh>
    <rPh sb="2" eb="5">
      <t>カサイリュウ</t>
    </rPh>
    <phoneticPr fontId="1"/>
  </si>
  <si>
    <t>前橋市、伊勢崎市</t>
    <rPh sb="0" eb="3">
      <t>マエバシシ</t>
    </rPh>
    <rPh sb="4" eb="8">
      <t>イセサキシ</t>
    </rPh>
    <phoneticPr fontId="1"/>
  </si>
  <si>
    <t>長井熱雲</t>
    <rPh sb="0" eb="2">
      <t>ナガイ</t>
    </rPh>
    <rPh sb="2" eb="3">
      <t>ネツ</t>
    </rPh>
    <rPh sb="3" eb="4">
      <t>クモ</t>
    </rPh>
    <phoneticPr fontId="1"/>
  </si>
  <si>
    <t>前橋市、渋川市、伊勢崎市、みどり市</t>
    <rPh sb="0" eb="2">
      <t>マエバシ</t>
    </rPh>
    <rPh sb="2" eb="3">
      <t>シ</t>
    </rPh>
    <rPh sb="4" eb="7">
      <t>シブカワシ</t>
    </rPh>
    <rPh sb="8" eb="11">
      <t>イセサキ</t>
    </rPh>
    <rPh sb="11" eb="12">
      <t>シ</t>
    </rPh>
    <rPh sb="16" eb="17">
      <t>シ</t>
    </rPh>
    <phoneticPr fontId="1"/>
  </si>
  <si>
    <t>陣場土石なだれ</t>
    <rPh sb="0" eb="2">
      <t>ジンバ</t>
    </rPh>
    <rPh sb="2" eb="4">
      <t>ドセキ</t>
    </rPh>
    <phoneticPr fontId="1"/>
  </si>
  <si>
    <t>室田火砕流</t>
    <rPh sb="0" eb="2">
      <t>ムロタ</t>
    </rPh>
    <rPh sb="2" eb="5">
      <t>カサイリュウ</t>
    </rPh>
    <phoneticPr fontId="1"/>
  </si>
  <si>
    <t>高崎市、渋川市</t>
    <rPh sb="0" eb="3">
      <t>タカサキシ</t>
    </rPh>
    <rPh sb="4" eb="7">
      <t>シブカワシ</t>
    </rPh>
    <phoneticPr fontId="1"/>
  </si>
  <si>
    <t>太子火砕流</t>
    <rPh sb="0" eb="2">
      <t>タイシ</t>
    </rPh>
    <rPh sb="2" eb="5">
      <t>カサイリュウ</t>
    </rPh>
    <phoneticPr fontId="1"/>
  </si>
  <si>
    <t>草津町、長野原町、嬬恋村</t>
    <rPh sb="0" eb="3">
      <t>クサツマチ</t>
    </rPh>
    <rPh sb="4" eb="8">
      <t>ナガノハラマチ</t>
    </rPh>
    <rPh sb="9" eb="12">
      <t>ツマゴイムラ</t>
    </rPh>
    <phoneticPr fontId="1"/>
  </si>
  <si>
    <t>空沢軽石</t>
    <rPh sb="0" eb="1">
      <t>ソラ</t>
    </rPh>
    <rPh sb="1" eb="2">
      <t>サワ</t>
    </rPh>
    <rPh sb="2" eb="4">
      <t>カルイシ</t>
    </rPh>
    <phoneticPr fontId="1"/>
  </si>
  <si>
    <t>長野市</t>
    <rPh sb="0" eb="3">
      <t>ナガノシ</t>
    </rPh>
    <phoneticPr fontId="1"/>
  </si>
  <si>
    <t>六月熱雲</t>
    <rPh sb="0" eb="2">
      <t>ロクガツ</t>
    </rPh>
    <rPh sb="2" eb="3">
      <t>ネツ</t>
    </rPh>
    <rPh sb="3" eb="4">
      <t>クモ</t>
    </rPh>
    <phoneticPr fontId="1"/>
  </si>
  <si>
    <t>信濃町</t>
    <rPh sb="0" eb="3">
      <t>シナノマチ</t>
    </rPh>
    <phoneticPr fontId="1"/>
  </si>
  <si>
    <t>乗鞍高原土石なだれ</t>
    <rPh sb="0" eb="2">
      <t>ノリクラ</t>
    </rPh>
    <rPh sb="2" eb="4">
      <t>コウゲン</t>
    </rPh>
    <rPh sb="4" eb="6">
      <t>ドセキ</t>
    </rPh>
    <phoneticPr fontId="1"/>
  </si>
  <si>
    <t>松本市</t>
    <rPh sb="0" eb="3">
      <t>マツモトシ</t>
    </rPh>
    <phoneticPr fontId="1"/>
  </si>
  <si>
    <t>木曽川土石なだれ</t>
    <rPh sb="0" eb="2">
      <t>キソ</t>
    </rPh>
    <rPh sb="2" eb="3">
      <t>カワ</t>
    </rPh>
    <rPh sb="3" eb="5">
      <t>ドセキ</t>
    </rPh>
    <phoneticPr fontId="1"/>
  </si>
  <si>
    <t>中津川市</t>
    <rPh sb="0" eb="4">
      <t>ナカツガワシ</t>
    </rPh>
    <phoneticPr fontId="1"/>
  </si>
  <si>
    <t>宝永スコリア</t>
    <rPh sb="0" eb="2">
      <t>ホウエイ</t>
    </rPh>
    <phoneticPr fontId="1"/>
  </si>
  <si>
    <t>御殿場市</t>
    <rPh sb="0" eb="4">
      <t>ゴテンバシ</t>
    </rPh>
    <phoneticPr fontId="1"/>
  </si>
  <si>
    <t>天神山</t>
    <rPh sb="0" eb="3">
      <t>テンジンヤマ</t>
    </rPh>
    <phoneticPr fontId="1"/>
  </si>
  <si>
    <t>青木ヶ原溶岩</t>
    <rPh sb="0" eb="2">
      <t>アオキ</t>
    </rPh>
    <rPh sb="3" eb="4">
      <t>ハラ</t>
    </rPh>
    <rPh sb="4" eb="6">
      <t>ヨウガン</t>
    </rPh>
    <phoneticPr fontId="1"/>
  </si>
  <si>
    <t>富士吉田市</t>
    <rPh sb="0" eb="5">
      <t>フジヨシダシ</t>
    </rPh>
    <phoneticPr fontId="1"/>
  </si>
  <si>
    <t>上二子溶岩ドーム</t>
    <rPh sb="0" eb="1">
      <t>カミ</t>
    </rPh>
    <rPh sb="1" eb="3">
      <t>フタゴ</t>
    </rPh>
    <rPh sb="3" eb="5">
      <t>ヨウガン</t>
    </rPh>
    <phoneticPr fontId="1"/>
  </si>
  <si>
    <t>箱根町</t>
    <rPh sb="0" eb="3">
      <t>ハコネマチ</t>
    </rPh>
    <phoneticPr fontId="1"/>
  </si>
  <si>
    <t>TCu1火砕流</t>
    <rPh sb="4" eb="7">
      <t>カサイリュウ</t>
    </rPh>
    <phoneticPr fontId="1"/>
  </si>
  <si>
    <t>岩ノ山-伊雄山</t>
  </si>
  <si>
    <t>カワゴ平火砕流</t>
    <rPh sb="3" eb="4">
      <t>タイ</t>
    </rPh>
    <rPh sb="4" eb="7">
      <t>カサイリュウ</t>
    </rPh>
    <phoneticPr fontId="1"/>
  </si>
  <si>
    <t>大室山溶岩</t>
    <rPh sb="0" eb="2">
      <t>オオムロ</t>
    </rPh>
    <rPh sb="2" eb="3">
      <t>ヤマ</t>
    </rPh>
    <rPh sb="3" eb="5">
      <t>ヨウガン</t>
    </rPh>
    <phoneticPr fontId="1"/>
  </si>
  <si>
    <t>伊東市</t>
    <rPh sb="0" eb="3">
      <t>イトウシ</t>
    </rPh>
    <phoneticPr fontId="1"/>
  </si>
  <si>
    <t>伊豆市</t>
    <rPh sb="0" eb="2">
      <t>イズ</t>
    </rPh>
    <rPh sb="2" eb="3">
      <t>シ</t>
    </rPh>
    <phoneticPr fontId="1"/>
  </si>
  <si>
    <t>S2土石なだれ</t>
    <rPh sb="2" eb="4">
      <t>ドセキ</t>
    </rPh>
    <phoneticPr fontId="1"/>
  </si>
  <si>
    <t>波浮マール</t>
    <rPh sb="0" eb="1">
      <t>ナミ</t>
    </rPh>
    <rPh sb="1" eb="2">
      <t>ウ</t>
    </rPh>
    <phoneticPr fontId="1"/>
  </si>
  <si>
    <t>天上山</t>
    <rPh sb="0" eb="2">
      <t>テンジョウ</t>
    </rPh>
    <rPh sb="2" eb="3">
      <t>ヤマ</t>
    </rPh>
    <phoneticPr fontId="1"/>
  </si>
  <si>
    <t>向山</t>
    <rPh sb="0" eb="2">
      <t>ムカイヤマ</t>
    </rPh>
    <phoneticPr fontId="1"/>
  </si>
  <si>
    <t>加久藤火砕流</t>
    <rPh sb="0" eb="2">
      <t>カヒサ</t>
    </rPh>
    <rPh sb="2" eb="3">
      <t>フジ</t>
    </rPh>
    <rPh sb="3" eb="6">
      <t>カサイリュウ</t>
    </rPh>
    <phoneticPr fontId="1"/>
  </si>
  <si>
    <t>熊本県、宮崎県、鹿児島県</t>
    <rPh sb="0" eb="3">
      <t>クマモトケン</t>
    </rPh>
    <rPh sb="4" eb="7">
      <t>ミヤザキケン</t>
    </rPh>
    <rPh sb="8" eb="12">
      <t>カゴシマケン</t>
    </rPh>
    <phoneticPr fontId="1"/>
  </si>
  <si>
    <t>阿多火砕流</t>
    <rPh sb="0" eb="2">
      <t>アタ</t>
    </rPh>
    <rPh sb="2" eb="5">
      <t>カサイリュウ</t>
    </rPh>
    <phoneticPr fontId="1"/>
  </si>
  <si>
    <t>池田火砕流</t>
    <rPh sb="0" eb="2">
      <t>イケダ</t>
    </rPh>
    <rPh sb="2" eb="5">
      <t>カサイリュウ</t>
    </rPh>
    <phoneticPr fontId="1"/>
  </si>
  <si>
    <t>鹿児島県</t>
    <rPh sb="0" eb="4">
      <t>カゴシマケン</t>
    </rPh>
    <phoneticPr fontId="1"/>
  </si>
  <si>
    <t>指宿市</t>
    <rPh sb="0" eb="3">
      <t>イブスキシ</t>
    </rPh>
    <phoneticPr fontId="1"/>
  </si>
  <si>
    <t>長瀬火砕流</t>
    <rPh sb="0" eb="2">
      <t>ナガセ</t>
    </rPh>
    <rPh sb="2" eb="5">
      <t>カサイリュウ</t>
    </rPh>
    <phoneticPr fontId="1"/>
  </si>
  <si>
    <t>六ツ木/島原土石なだれ</t>
    <rPh sb="6" eb="8">
      <t>ドセキ</t>
    </rPh>
    <phoneticPr fontId="1"/>
  </si>
  <si>
    <t>島原市、熊本市、大牟田市</t>
    <rPh sb="0" eb="3">
      <t>シマバラシ</t>
    </rPh>
    <rPh sb="4" eb="7">
      <t>クマモトシ</t>
    </rPh>
    <rPh sb="8" eb="12">
      <t>オオムタシ</t>
    </rPh>
    <phoneticPr fontId="1"/>
  </si>
  <si>
    <t>青森県、秋田県</t>
    <rPh sb="0" eb="3">
      <t>アオモリケン</t>
    </rPh>
    <rPh sb="4" eb="7">
      <t>アキタケン</t>
    </rPh>
    <phoneticPr fontId="1"/>
  </si>
  <si>
    <t>奥瀬火砕流</t>
    <rPh sb="0" eb="1">
      <t>オク</t>
    </rPh>
    <rPh sb="1" eb="2">
      <t>セ</t>
    </rPh>
    <rPh sb="2" eb="5">
      <t>カサイリュウ</t>
    </rPh>
    <phoneticPr fontId="1"/>
  </si>
  <si>
    <t>Ssfl火砕流</t>
    <rPh sb="4" eb="7">
      <t>カサイリュウ</t>
    </rPh>
    <phoneticPr fontId="1"/>
  </si>
  <si>
    <t>千歳市、苫小牧市</t>
    <rPh sb="0" eb="3">
      <t>チトセシ</t>
    </rPh>
    <rPh sb="4" eb="8">
      <t>トマコマイシ</t>
    </rPh>
    <phoneticPr fontId="1"/>
  </si>
  <si>
    <t>鹿角市、大館市、北秋田市、能代市</t>
    <rPh sb="0" eb="3">
      <t>カヅノシ</t>
    </rPh>
    <rPh sb="4" eb="7">
      <t>オオダテシ</t>
    </rPh>
    <rPh sb="8" eb="9">
      <t>キタ</t>
    </rPh>
    <rPh sb="9" eb="11">
      <t>アキタ</t>
    </rPh>
    <rPh sb="11" eb="12">
      <t>シ</t>
    </rPh>
    <rPh sb="13" eb="16">
      <t>ノシロシ</t>
    </rPh>
    <phoneticPr fontId="1"/>
  </si>
  <si>
    <t>那須塩原市、大田原市、矢板市</t>
    <rPh sb="0" eb="5">
      <t>ナスシオバラシ</t>
    </rPh>
    <rPh sb="6" eb="10">
      <t>オオタワラシ</t>
    </rPh>
    <rPh sb="11" eb="14">
      <t>ヤイタシ</t>
    </rPh>
    <phoneticPr fontId="1"/>
  </si>
  <si>
    <t>佐久市、小諸市、渋川市、前橋市、高崎市</t>
    <rPh sb="0" eb="3">
      <t>サクシ</t>
    </rPh>
    <rPh sb="4" eb="7">
      <t>コモロシ</t>
    </rPh>
    <rPh sb="8" eb="11">
      <t>シブカワシ</t>
    </rPh>
    <rPh sb="12" eb="15">
      <t>マエバシシ</t>
    </rPh>
    <rPh sb="16" eb="19">
      <t>タカサキシ</t>
    </rPh>
    <phoneticPr fontId="1"/>
  </si>
  <si>
    <t>佐久市、小諸市、嬬恋村、長野原町</t>
    <rPh sb="0" eb="3">
      <t>サクシ</t>
    </rPh>
    <rPh sb="4" eb="7">
      <t>コモロシ</t>
    </rPh>
    <rPh sb="8" eb="11">
      <t>ツマゴイムラ</t>
    </rPh>
    <rPh sb="12" eb="16">
      <t>ナガノハラマチ</t>
    </rPh>
    <phoneticPr fontId="1"/>
  </si>
  <si>
    <t>主要被災地域</t>
    <rPh sb="0" eb="2">
      <t>シュヨウ</t>
    </rPh>
    <rPh sb="2" eb="4">
      <t>ヒサイ</t>
    </rPh>
    <rPh sb="4" eb="6">
      <t>チイキ</t>
    </rPh>
    <phoneticPr fontId="1"/>
  </si>
  <si>
    <t>橘山・石山土石なだれ</t>
    <rPh sb="0" eb="1">
      <t>タチバナ</t>
    </rPh>
    <rPh sb="1" eb="2">
      <t>ヤマ</t>
    </rPh>
    <rPh sb="3" eb="5">
      <t>イシヤマ</t>
    </rPh>
    <rPh sb="5" eb="7">
      <t>ドセキ</t>
    </rPh>
    <phoneticPr fontId="1"/>
  </si>
  <si>
    <t>火山</t>
    <rPh sb="0" eb="2">
      <t>カザン</t>
    </rPh>
    <phoneticPr fontId="1"/>
  </si>
  <si>
    <t>北海道</t>
    <rPh sb="0" eb="3">
      <t>ホッカイドウ</t>
    </rPh>
    <phoneticPr fontId="1"/>
  </si>
  <si>
    <t>本州</t>
    <rPh sb="0" eb="2">
      <t>ホンシュウ</t>
    </rPh>
    <phoneticPr fontId="1"/>
  </si>
  <si>
    <t>九州</t>
    <rPh sb="0" eb="2">
      <t>キュウシュウ</t>
    </rPh>
    <phoneticPr fontId="1"/>
  </si>
  <si>
    <t>波浮</t>
    <rPh sb="0" eb="2">
      <t>ハブ</t>
    </rPh>
    <phoneticPr fontId="1"/>
  </si>
  <si>
    <t>全島</t>
    <rPh sb="0" eb="2">
      <t>ゼントウ</t>
    </rPh>
    <phoneticPr fontId="1"/>
  </si>
  <si>
    <t>熱雲</t>
    <rPh sb="0" eb="1">
      <t>ネツ</t>
    </rPh>
    <rPh sb="1" eb="2">
      <t>クモ</t>
    </rPh>
    <phoneticPr fontId="1"/>
  </si>
  <si>
    <t>草千里</t>
    <rPh sb="0" eb="1">
      <t>クサ</t>
    </rPh>
    <rPh sb="1" eb="3">
      <t>センリ</t>
    </rPh>
    <phoneticPr fontId="1"/>
  </si>
  <si>
    <t>姶良（桜島）</t>
    <rPh sb="0" eb="2">
      <t>アイラ</t>
    </rPh>
    <rPh sb="3" eb="5">
      <t>サクラジマ</t>
    </rPh>
    <phoneticPr fontId="1"/>
  </si>
  <si>
    <t>加久藤（霧島）</t>
    <rPh sb="0" eb="2">
      <t>カヒサ</t>
    </rPh>
    <rPh sb="2" eb="3">
      <t>フジ</t>
    </rPh>
    <rPh sb="4" eb="6">
      <t>キリシマ</t>
    </rPh>
    <phoneticPr fontId="1"/>
  </si>
  <si>
    <t>御池</t>
    <rPh sb="0" eb="2">
      <t>ミイケ</t>
    </rPh>
    <phoneticPr fontId="1"/>
  </si>
  <si>
    <t>夷守岳崩壊</t>
    <rPh sb="3" eb="5">
      <t>ホウカイ</t>
    </rPh>
    <phoneticPr fontId="1"/>
  </si>
  <si>
    <t>都城市、高原町</t>
    <rPh sb="0" eb="3">
      <t>ミヤコノジョウシ</t>
    </rPh>
    <rPh sb="4" eb="6">
      <t>コウゲン</t>
    </rPh>
    <rPh sb="6" eb="7">
      <t>マチ</t>
    </rPh>
    <phoneticPr fontId="1"/>
  </si>
  <si>
    <t>小林市</t>
    <rPh sb="0" eb="3">
      <t>コバヤシシ</t>
    </rPh>
    <phoneticPr fontId="1"/>
  </si>
  <si>
    <t>伊豆諸島</t>
    <rPh sb="0" eb="2">
      <t>イズ</t>
    </rPh>
    <rPh sb="2" eb="4">
      <t>ショトウ</t>
    </rPh>
    <phoneticPr fontId="1"/>
  </si>
  <si>
    <t>Ma-f火砕流</t>
    <rPh sb="4" eb="7">
      <t>カサイリュウ</t>
    </rPh>
    <phoneticPr fontId="1"/>
  </si>
  <si>
    <t>安永噴火</t>
    <rPh sb="0" eb="2">
      <t>アンエイ</t>
    </rPh>
    <rPh sb="2" eb="4">
      <t>フンカ</t>
    </rPh>
    <phoneticPr fontId="1"/>
  </si>
  <si>
    <t>文明噴火</t>
    <rPh sb="0" eb="2">
      <t>ブンメイ</t>
    </rPh>
    <rPh sb="2" eb="4">
      <t>フンカ</t>
    </rPh>
    <phoneticPr fontId="1"/>
  </si>
  <si>
    <t>天平噴火</t>
    <rPh sb="0" eb="2">
      <t>テンピョウ</t>
    </rPh>
    <rPh sb="2" eb="4">
      <t>フンカ</t>
    </rPh>
    <phoneticPr fontId="1"/>
  </si>
  <si>
    <t>大正噴火</t>
    <rPh sb="0" eb="2">
      <t>タイショウ</t>
    </rPh>
    <rPh sb="2" eb="4">
      <t>フンカ</t>
    </rPh>
    <phoneticPr fontId="1"/>
  </si>
  <si>
    <t>水沢山ドーム</t>
    <rPh sb="0" eb="2">
      <t>ミズサワ</t>
    </rPh>
    <rPh sb="2" eb="3">
      <t>ヤマ</t>
    </rPh>
    <phoneticPr fontId="1"/>
  </si>
  <si>
    <t>渋川市、吉岡町、榛東村</t>
    <rPh sb="0" eb="3">
      <t>シブカワシ</t>
    </rPh>
    <rPh sb="4" eb="7">
      <t>ヨシオカマチ</t>
    </rPh>
    <rPh sb="8" eb="11">
      <t>シントウムラ</t>
    </rPh>
    <phoneticPr fontId="1"/>
  </si>
  <si>
    <t>1990年噴火の発生頻度10年に1回は過大である。5000年に1回とみると、リスクは10になる。</t>
  </si>
  <si>
    <t>1888年の山体崩壊の発生頻度112年に1回は過大である。1万年に1回とみると、リスクは1である。</t>
    <rPh sb="4" eb="5">
      <t>ネン</t>
    </rPh>
    <rPh sb="6" eb="7">
      <t>ヤマ</t>
    </rPh>
    <rPh sb="7" eb="8">
      <t>カラダ</t>
    </rPh>
    <rPh sb="8" eb="10">
      <t>ホウカイ</t>
    </rPh>
    <rPh sb="11" eb="13">
      <t>ハッセイ</t>
    </rPh>
    <rPh sb="13" eb="15">
      <t>ヒンド</t>
    </rPh>
    <rPh sb="18" eb="19">
      <t>ネン</t>
    </rPh>
    <rPh sb="21" eb="22">
      <t>カイ</t>
    </rPh>
    <rPh sb="23" eb="25">
      <t>カダイ</t>
    </rPh>
    <rPh sb="30" eb="32">
      <t>マンネン</t>
    </rPh>
    <rPh sb="34" eb="35">
      <t>カイ</t>
    </rPh>
    <phoneticPr fontId="1"/>
  </si>
  <si>
    <t>17世紀の山体崩壊の発生頻度360年に1回は過大である。1万年に1回とみると、リスクは1である。</t>
    <rPh sb="2" eb="4">
      <t>セイキ</t>
    </rPh>
    <rPh sb="5" eb="6">
      <t>ヤマ</t>
    </rPh>
    <rPh sb="6" eb="7">
      <t>カラダ</t>
    </rPh>
    <rPh sb="7" eb="9">
      <t>ホウカイ</t>
    </rPh>
    <rPh sb="10" eb="12">
      <t>ハッセイ</t>
    </rPh>
    <rPh sb="12" eb="14">
      <t>ヒンド</t>
    </rPh>
    <rPh sb="17" eb="18">
      <t>ネン</t>
    </rPh>
    <rPh sb="20" eb="21">
      <t>カイ</t>
    </rPh>
    <rPh sb="22" eb="24">
      <t>カダイ</t>
    </rPh>
    <rPh sb="29" eb="31">
      <t>マンネン</t>
    </rPh>
    <rPh sb="33" eb="34">
      <t>カイ</t>
    </rPh>
    <phoneticPr fontId="1"/>
  </si>
  <si>
    <t>洞爺湖</t>
    <rPh sb="0" eb="2">
      <t>トウヤ</t>
    </rPh>
    <rPh sb="2" eb="3">
      <t>コ</t>
    </rPh>
    <phoneticPr fontId="1"/>
  </si>
  <si>
    <t>クッタラ湖</t>
    <rPh sb="4" eb="5">
      <t>コ</t>
    </rPh>
    <phoneticPr fontId="1"/>
  </si>
  <si>
    <t>支笏湖</t>
    <rPh sb="0" eb="2">
      <t>シコツ</t>
    </rPh>
    <rPh sb="2" eb="3">
      <t>コ</t>
    </rPh>
    <phoneticPr fontId="1"/>
  </si>
  <si>
    <t>屈斜路湖</t>
    <rPh sb="0" eb="3">
      <t>クッシャロ</t>
    </rPh>
    <rPh sb="3" eb="4">
      <t>コ</t>
    </rPh>
    <phoneticPr fontId="1"/>
  </si>
  <si>
    <t>弟子屈町</t>
    <rPh sb="0" eb="3">
      <t>テシカガ</t>
    </rPh>
    <rPh sb="3" eb="4">
      <t>マチ</t>
    </rPh>
    <phoneticPr fontId="1"/>
  </si>
  <si>
    <t>原発</t>
    <rPh sb="0" eb="2">
      <t>ゲンパツ</t>
    </rPh>
    <phoneticPr fontId="1"/>
  </si>
  <si>
    <t>○</t>
    <phoneticPr fontId="1"/>
  </si>
  <si>
    <t>日本火山のリスク評価</t>
    <rPh sb="0" eb="2">
      <t>ニホン</t>
    </rPh>
    <rPh sb="2" eb="4">
      <t>カザン</t>
    </rPh>
    <rPh sb="8" eb="10">
      <t>ヒョウカ</t>
    </rPh>
    <phoneticPr fontId="1"/>
  </si>
  <si>
    <t>被害（人）</t>
    <rPh sb="0" eb="2">
      <t>ヒガイ</t>
    </rPh>
    <rPh sb="3" eb="4">
      <t>ニン</t>
    </rPh>
    <phoneticPr fontId="1"/>
  </si>
  <si>
    <t>早川由紀夫</t>
    <rPh sb="0" eb="2">
      <t>ハヤカワ</t>
    </rPh>
    <rPh sb="2" eb="5">
      <t>ユキオ</t>
    </rPh>
    <phoneticPr fontId="1"/>
  </si>
  <si>
    <t>　</t>
    <phoneticPr fontId="1"/>
  </si>
  <si>
    <t>　</t>
    <phoneticPr fontId="1"/>
  </si>
  <si>
    <t>リスクは被害と発生頻度の積であらわす。過去に起こった顕著な火山災害について、いま起こったときの死者数を被害とし、年代の逆数を発生頻度とみてその災害のリスクを計算した。</t>
    <rPh sb="71" eb="73">
      <t>サイガイ</t>
    </rPh>
    <phoneticPr fontId="1"/>
  </si>
  <si>
    <t>(説明をもっと読む)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</si>
</sst>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/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2" borderId="0" xfId="0" applyNumberFormat="1" applyFill="1" applyAlignment="1">
      <alignment horizontal="right"/>
    </xf>
    <xf numFmtId="177" fontId="0" fillId="2" borderId="0" xfId="0" applyNumberFormat="1" applyFill="1" applyAlignment="1">
      <alignment horizontal="right"/>
    </xf>
    <xf numFmtId="176" fontId="2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 horizontal="left"/>
    </xf>
    <xf numFmtId="176" fontId="0" fillId="0" borderId="0" xfId="0" applyNumberFormat="1" applyFill="1" applyAlignment="1">
      <alignment horizontal="right"/>
    </xf>
    <xf numFmtId="0" fontId="0" fillId="0" borderId="0" xfId="0" applyFill="1"/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/>
    <xf numFmtId="177" fontId="3" fillId="2" borderId="0" xfId="0" applyNumberFormat="1" applyFont="1" applyFill="1" applyAlignment="1">
      <alignment horizontal="left"/>
    </xf>
    <xf numFmtId="177" fontId="0" fillId="0" borderId="0" xfId="0" applyNumberFormat="1" applyFill="1" applyAlignment="1">
      <alignment horizontal="left"/>
    </xf>
    <xf numFmtId="177" fontId="0" fillId="0" borderId="0" xfId="0" applyNumberFormat="1" applyFont="1" applyAlignment="1">
      <alignment horizontal="right"/>
    </xf>
    <xf numFmtId="31" fontId="0" fillId="0" borderId="0" xfId="0" applyNumberFormat="1" applyFont="1"/>
    <xf numFmtId="0" fontId="0" fillId="0" borderId="0" xfId="0" applyFont="1" applyAlignment="1">
      <alignment horizontal="right"/>
    </xf>
    <xf numFmtId="0" fontId="5" fillId="0" borderId="0" xfId="1" applyAlignment="1" applyProtection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topLeftCell="A94" workbookViewId="0">
      <selection activeCell="I102" sqref="I102"/>
    </sheetView>
  </sheetViews>
  <sheetFormatPr defaultRowHeight="13.5"/>
  <cols>
    <col min="1" max="1" width="11.75" style="9" customWidth="1"/>
    <col min="2" max="2" width="8.125" style="2" customWidth="1"/>
    <col min="3" max="3" width="11.125" style="2" customWidth="1"/>
    <col min="4" max="4" width="7.625" style="3" customWidth="1"/>
    <col min="5" max="5" width="4.25" style="10" customWidth="1"/>
    <col min="6" max="6" width="21.125" customWidth="1"/>
    <col min="7" max="7" width="34.5" customWidth="1"/>
  </cols>
  <sheetData>
    <row r="1" spans="1:7" ht="40.5" customHeight="1">
      <c r="A1" s="29" t="s">
        <v>185</v>
      </c>
      <c r="B1" s="29"/>
      <c r="C1" s="29"/>
      <c r="D1" s="29"/>
      <c r="E1" s="29"/>
      <c r="F1" s="29"/>
      <c r="G1" s="29"/>
    </row>
    <row r="2" spans="1:7" s="13" customFormat="1" ht="24.75" customHeight="1">
      <c r="A2" s="27" t="s">
        <v>190</v>
      </c>
      <c r="B2" s="28"/>
      <c r="C2" s="28"/>
      <c r="D2" s="28"/>
      <c r="E2" s="28"/>
      <c r="F2" s="28"/>
      <c r="G2" s="28"/>
    </row>
    <row r="3" spans="1:7" s="13" customFormat="1">
      <c r="A3" s="26" t="s">
        <v>191</v>
      </c>
      <c r="B3" s="7"/>
      <c r="C3" s="7"/>
      <c r="D3" s="23"/>
      <c r="E3" s="15"/>
      <c r="G3" s="25" t="s">
        <v>187</v>
      </c>
    </row>
    <row r="4" spans="1:7" s="13" customFormat="1">
      <c r="A4" s="14"/>
      <c r="B4" s="7"/>
      <c r="C4" s="7"/>
      <c r="D4" s="23"/>
      <c r="E4" s="15"/>
      <c r="G4" s="24">
        <v>41666</v>
      </c>
    </row>
    <row r="5" spans="1:7">
      <c r="A5" s="8" t="s">
        <v>154</v>
      </c>
      <c r="B5" s="16"/>
    </row>
    <row r="6" spans="1:7">
      <c r="A6" s="8" t="s">
        <v>153</v>
      </c>
      <c r="B6" s="4" t="s">
        <v>1</v>
      </c>
      <c r="C6" s="4" t="s">
        <v>186</v>
      </c>
      <c r="D6" s="5" t="s">
        <v>2</v>
      </c>
      <c r="E6" s="21" t="s">
        <v>183</v>
      </c>
      <c r="F6" s="1"/>
      <c r="G6" s="1" t="s">
        <v>151</v>
      </c>
    </row>
    <row r="7" spans="1:7" s="17" customFormat="1">
      <c r="A7" s="9" t="s">
        <v>181</v>
      </c>
      <c r="B7" s="16">
        <v>7900</v>
      </c>
      <c r="C7" s="16">
        <v>5000</v>
      </c>
      <c r="D7" s="3">
        <f>C7/B7</f>
        <v>0.63291139240506333</v>
      </c>
      <c r="E7" s="22"/>
      <c r="F7" s="17" t="s">
        <v>168</v>
      </c>
      <c r="G7" s="17" t="s">
        <v>182</v>
      </c>
    </row>
    <row r="8" spans="1:7">
      <c r="A8" s="10">
        <f>SUM(D7:D10)</f>
        <v>14.1492579150807</v>
      </c>
      <c r="B8" s="2">
        <v>40000</v>
      </c>
      <c r="C8" s="2">
        <v>300000</v>
      </c>
      <c r="D8" s="3">
        <f>C8/B8</f>
        <v>7.5</v>
      </c>
      <c r="F8" t="s">
        <v>80</v>
      </c>
      <c r="G8" t="s">
        <v>67</v>
      </c>
    </row>
    <row r="9" spans="1:7">
      <c r="B9" s="2">
        <v>86900</v>
      </c>
      <c r="C9" s="2">
        <v>300000</v>
      </c>
      <c r="D9" s="3">
        <f>C9/B9</f>
        <v>3.4522439585730726</v>
      </c>
      <c r="F9" t="s">
        <v>81</v>
      </c>
      <c r="G9" t="s">
        <v>67</v>
      </c>
    </row>
    <row r="10" spans="1:7">
      <c r="A10" s="10"/>
      <c r="B10" s="2">
        <v>117000</v>
      </c>
      <c r="C10" s="2">
        <v>300000</v>
      </c>
      <c r="D10" s="3">
        <f>C10/B10</f>
        <v>2.5641025641025643</v>
      </c>
      <c r="F10" t="s">
        <v>82</v>
      </c>
      <c r="G10" t="s">
        <v>67</v>
      </c>
    </row>
    <row r="12" spans="1:7">
      <c r="A12" s="14" t="s">
        <v>180</v>
      </c>
      <c r="B12" s="2">
        <v>261</v>
      </c>
      <c r="C12" s="7">
        <v>5000</v>
      </c>
      <c r="D12" s="3">
        <f>C12/B12</f>
        <v>19.157088122605366</v>
      </c>
      <c r="F12" t="s">
        <v>34</v>
      </c>
      <c r="G12" t="s">
        <v>36</v>
      </c>
    </row>
    <row r="13" spans="1:7">
      <c r="A13" s="15">
        <f>SUM(D12:D15)</f>
        <v>111.78664800187101</v>
      </c>
      <c r="B13" s="2">
        <v>333</v>
      </c>
      <c r="C13" s="7">
        <v>5000</v>
      </c>
      <c r="D13" s="3">
        <f>C13/B13</f>
        <v>15.015015015015015</v>
      </c>
      <c r="F13" t="s">
        <v>35</v>
      </c>
      <c r="G13" t="s">
        <v>36</v>
      </c>
    </row>
    <row r="14" spans="1:7">
      <c r="A14" s="10"/>
      <c r="B14" s="18">
        <v>41000</v>
      </c>
      <c r="C14" s="18">
        <v>2500000</v>
      </c>
      <c r="D14" s="19">
        <f>C14/B14</f>
        <v>60.975609756097562</v>
      </c>
      <c r="E14" s="12"/>
      <c r="F14" s="20" t="s">
        <v>83</v>
      </c>
      <c r="G14" t="s">
        <v>68</v>
      </c>
    </row>
    <row r="15" spans="1:7">
      <c r="B15" s="2">
        <v>60100</v>
      </c>
      <c r="C15" s="2">
        <v>1000000</v>
      </c>
      <c r="D15" s="3">
        <f>C15/B15</f>
        <v>16.638935108153078</v>
      </c>
      <c r="F15" t="s">
        <v>145</v>
      </c>
      <c r="G15" t="s">
        <v>146</v>
      </c>
    </row>
    <row r="17" spans="1:7">
      <c r="A17" s="9" t="s">
        <v>179</v>
      </c>
      <c r="B17" s="2">
        <v>42000</v>
      </c>
      <c r="C17" s="7">
        <v>20000</v>
      </c>
      <c r="D17" s="3">
        <f>C17/B17</f>
        <v>0.47619047619047616</v>
      </c>
      <c r="F17" t="s">
        <v>84</v>
      </c>
      <c r="G17" t="s">
        <v>85</v>
      </c>
    </row>
    <row r="18" spans="1:7">
      <c r="A18" s="9">
        <v>0</v>
      </c>
      <c r="C18" s="7"/>
    </row>
    <row r="19" spans="1:7">
      <c r="A19" s="9" t="s">
        <v>178</v>
      </c>
      <c r="B19" s="2">
        <v>178</v>
      </c>
      <c r="C19" s="7">
        <v>5000</v>
      </c>
      <c r="D19" s="3">
        <f>C19/B19</f>
        <v>28.089887640449437</v>
      </c>
      <c r="F19" t="s">
        <v>86</v>
      </c>
      <c r="G19" t="s">
        <v>87</v>
      </c>
    </row>
    <row r="20" spans="1:7">
      <c r="A20" s="10">
        <f>SUM(D19:D21)</f>
        <v>33.914389548037398</v>
      </c>
      <c r="B20" s="2">
        <v>337</v>
      </c>
      <c r="C20" s="7">
        <v>1000</v>
      </c>
      <c r="D20" s="3">
        <f>C20/B20</f>
        <v>2.9673590504451037</v>
      </c>
      <c r="F20" t="s">
        <v>89</v>
      </c>
      <c r="G20" t="s">
        <v>87</v>
      </c>
    </row>
    <row r="21" spans="1:7">
      <c r="A21" s="10"/>
      <c r="B21" s="2">
        <v>105000</v>
      </c>
      <c r="C21" s="7">
        <v>300000</v>
      </c>
      <c r="D21" s="3">
        <f>C21/B21</f>
        <v>2.8571428571428572</v>
      </c>
      <c r="E21" s="12" t="s">
        <v>184</v>
      </c>
      <c r="F21" t="s">
        <v>88</v>
      </c>
      <c r="G21" t="s">
        <v>90</v>
      </c>
    </row>
    <row r="22" spans="1:7">
      <c r="C22" s="7"/>
    </row>
    <row r="23" spans="1:7">
      <c r="A23" s="9" t="s">
        <v>14</v>
      </c>
      <c r="B23" s="2">
        <v>360</v>
      </c>
      <c r="C23" s="7">
        <v>10000</v>
      </c>
      <c r="D23" s="3">
        <f>C23/B23</f>
        <v>27.777777777777779</v>
      </c>
      <c r="F23" t="s">
        <v>91</v>
      </c>
      <c r="G23" t="s">
        <v>92</v>
      </c>
    </row>
    <row r="24" spans="1:7">
      <c r="A24" s="9">
        <v>28</v>
      </c>
    </row>
    <row r="25" spans="1:7" s="13" customFormat="1">
      <c r="A25" s="14" t="s">
        <v>177</v>
      </c>
      <c r="B25" s="7"/>
      <c r="C25" s="7"/>
      <c r="D25" s="23"/>
      <c r="E25" s="15"/>
    </row>
    <row r="27" spans="1:7">
      <c r="A27" s="9" t="s">
        <v>11</v>
      </c>
      <c r="B27" s="2">
        <v>53000</v>
      </c>
      <c r="C27" s="2">
        <v>400000</v>
      </c>
      <c r="D27" s="3">
        <f>C27/B27</f>
        <v>7.5471698113207548</v>
      </c>
      <c r="F27" t="s">
        <v>71</v>
      </c>
      <c r="G27" t="s">
        <v>72</v>
      </c>
    </row>
    <row r="28" spans="1:7">
      <c r="A28" s="9">
        <v>8</v>
      </c>
    </row>
    <row r="30" spans="1:7">
      <c r="A30" s="8" t="s">
        <v>155</v>
      </c>
      <c r="B30" s="16"/>
    </row>
    <row r="31" spans="1:7">
      <c r="A31" s="8" t="s">
        <v>153</v>
      </c>
      <c r="B31" s="4" t="s">
        <v>1</v>
      </c>
      <c r="C31" s="4" t="s">
        <v>186</v>
      </c>
      <c r="D31" s="5" t="s">
        <v>2</v>
      </c>
      <c r="E31" s="21" t="s">
        <v>183</v>
      </c>
      <c r="F31" s="1"/>
      <c r="G31" s="1" t="s">
        <v>151</v>
      </c>
    </row>
    <row r="32" spans="1:7">
      <c r="A32" s="14" t="s">
        <v>3</v>
      </c>
      <c r="B32" s="2">
        <v>1085</v>
      </c>
      <c r="C32" s="2">
        <v>60000</v>
      </c>
      <c r="D32" s="3">
        <f>C32/B32</f>
        <v>55.299539170506911</v>
      </c>
      <c r="F32" t="s">
        <v>37</v>
      </c>
      <c r="G32" t="s">
        <v>147</v>
      </c>
    </row>
    <row r="33" spans="1:7">
      <c r="A33" s="15">
        <f>SUM(D32:D35)</f>
        <v>271.57860893794879</v>
      </c>
      <c r="B33" s="18">
        <v>15000</v>
      </c>
      <c r="C33" s="18">
        <v>2000000</v>
      </c>
      <c r="D33" s="19">
        <f t="shared" ref="D33:D88" si="0">C33/B33</f>
        <v>133.33333333333334</v>
      </c>
      <c r="E33" s="12" t="s">
        <v>184</v>
      </c>
      <c r="F33" s="20" t="s">
        <v>54</v>
      </c>
      <c r="G33" t="s">
        <v>55</v>
      </c>
    </row>
    <row r="34" spans="1:7">
      <c r="A34" s="10"/>
      <c r="B34" s="2">
        <v>30000</v>
      </c>
      <c r="C34" s="2">
        <v>2000000</v>
      </c>
      <c r="D34" s="3">
        <f>C34/B34</f>
        <v>66.666666666666671</v>
      </c>
      <c r="E34" s="12" t="s">
        <v>184</v>
      </c>
      <c r="F34" t="s">
        <v>66</v>
      </c>
      <c r="G34" t="s">
        <v>55</v>
      </c>
    </row>
    <row r="35" spans="1:7">
      <c r="B35" s="2">
        <v>43000</v>
      </c>
      <c r="C35" s="2">
        <v>700000</v>
      </c>
      <c r="D35" s="3">
        <f t="shared" si="0"/>
        <v>16.279069767441861</v>
      </c>
      <c r="F35" t="s">
        <v>144</v>
      </c>
      <c r="G35" t="s">
        <v>143</v>
      </c>
    </row>
    <row r="37" spans="1:7">
      <c r="A37" s="9" t="s">
        <v>6</v>
      </c>
      <c r="B37" s="2">
        <v>6900</v>
      </c>
      <c r="C37" s="2">
        <v>200000</v>
      </c>
      <c r="D37" s="3">
        <f t="shared" si="0"/>
        <v>28.985507246376812</v>
      </c>
      <c r="F37" t="s">
        <v>44</v>
      </c>
      <c r="G37" t="s">
        <v>45</v>
      </c>
    </row>
    <row r="38" spans="1:7">
      <c r="A38" s="9">
        <v>29</v>
      </c>
    </row>
    <row r="39" spans="1:7">
      <c r="A39" s="9" t="s">
        <v>16</v>
      </c>
      <c r="B39" s="2">
        <v>5600</v>
      </c>
      <c r="C39" s="7">
        <v>5000</v>
      </c>
      <c r="D39" s="3">
        <f t="shared" si="0"/>
        <v>0.8928571428571429</v>
      </c>
      <c r="F39" t="s">
        <v>93</v>
      </c>
      <c r="G39" t="s">
        <v>94</v>
      </c>
    </row>
    <row r="40" spans="1:7">
      <c r="A40" s="9">
        <v>1</v>
      </c>
    </row>
    <row r="41" spans="1:7">
      <c r="A41" s="9" t="s">
        <v>15</v>
      </c>
      <c r="B41" s="2">
        <v>112</v>
      </c>
      <c r="C41" s="7">
        <v>10000</v>
      </c>
      <c r="D41" s="3">
        <f t="shared" si="0"/>
        <v>89.285714285714292</v>
      </c>
      <c r="F41" t="s">
        <v>96</v>
      </c>
      <c r="G41" t="s">
        <v>95</v>
      </c>
    </row>
    <row r="42" spans="1:7">
      <c r="A42" s="9">
        <v>89</v>
      </c>
    </row>
    <row r="43" spans="1:7" s="13" customFormat="1">
      <c r="A43" s="14" t="s">
        <v>176</v>
      </c>
      <c r="B43" s="7"/>
      <c r="C43" s="7"/>
      <c r="D43" s="23"/>
      <c r="E43" s="15"/>
    </row>
    <row r="45" spans="1:7">
      <c r="A45" s="9" t="s">
        <v>22</v>
      </c>
      <c r="B45" s="2">
        <v>345300</v>
      </c>
      <c r="C45" s="7">
        <v>200000</v>
      </c>
      <c r="D45" s="3">
        <f t="shared" si="0"/>
        <v>0.57920648711265565</v>
      </c>
      <c r="F45" t="s">
        <v>97</v>
      </c>
      <c r="G45" t="s">
        <v>148</v>
      </c>
    </row>
    <row r="46" spans="1:7">
      <c r="A46" s="9">
        <v>1</v>
      </c>
    </row>
    <row r="47" spans="1:7">
      <c r="A47" s="9" t="s">
        <v>9</v>
      </c>
      <c r="B47" s="2">
        <v>14800</v>
      </c>
      <c r="C47" s="2">
        <v>100000</v>
      </c>
      <c r="D47" s="3">
        <f t="shared" si="0"/>
        <v>6.756756756756757</v>
      </c>
      <c r="F47" t="s">
        <v>52</v>
      </c>
      <c r="G47" t="s">
        <v>53</v>
      </c>
    </row>
    <row r="48" spans="1:7">
      <c r="A48" s="9">
        <v>7</v>
      </c>
    </row>
    <row r="49" spans="1:7">
      <c r="A49" s="9" t="s">
        <v>17</v>
      </c>
      <c r="B49" s="2">
        <v>35200</v>
      </c>
      <c r="C49" s="7">
        <v>5000</v>
      </c>
      <c r="D49" s="3">
        <f t="shared" si="0"/>
        <v>0.14204545454545456</v>
      </c>
      <c r="F49" t="s">
        <v>98</v>
      </c>
      <c r="G49" t="s">
        <v>99</v>
      </c>
    </row>
    <row r="50" spans="1:7">
      <c r="A50" s="10">
        <f>SUM(D49:D52)</f>
        <v>2.8841973951039246</v>
      </c>
      <c r="B50" s="2">
        <v>74400</v>
      </c>
      <c r="C50" s="7">
        <v>30000</v>
      </c>
      <c r="D50" s="3">
        <f t="shared" si="0"/>
        <v>0.40322580645161288</v>
      </c>
      <c r="F50" t="s">
        <v>100</v>
      </c>
      <c r="G50" t="s">
        <v>101</v>
      </c>
    </row>
    <row r="51" spans="1:7">
      <c r="B51" s="2">
        <v>75530</v>
      </c>
      <c r="C51" s="7">
        <v>5000</v>
      </c>
      <c r="D51" s="3">
        <f t="shared" si="0"/>
        <v>6.6198861379584265E-2</v>
      </c>
      <c r="F51" t="s">
        <v>102</v>
      </c>
      <c r="G51" t="s">
        <v>41</v>
      </c>
    </row>
    <row r="52" spans="1:7">
      <c r="B52" s="2">
        <v>132000</v>
      </c>
      <c r="C52" s="7">
        <v>300000</v>
      </c>
      <c r="D52" s="3">
        <f t="shared" si="0"/>
        <v>2.2727272727272729</v>
      </c>
      <c r="F52" t="s">
        <v>152</v>
      </c>
      <c r="G52" t="s">
        <v>103</v>
      </c>
    </row>
    <row r="54" spans="1:7">
      <c r="A54" s="14" t="s">
        <v>4</v>
      </c>
      <c r="B54" s="2">
        <v>1480</v>
      </c>
      <c r="C54" s="7">
        <v>50000</v>
      </c>
      <c r="D54" s="3">
        <f t="shared" si="0"/>
        <v>33.783783783783782</v>
      </c>
      <c r="F54" t="s">
        <v>39</v>
      </c>
      <c r="G54" t="s">
        <v>41</v>
      </c>
    </row>
    <row r="55" spans="1:7">
      <c r="A55" s="15">
        <f>SUM(D54:D58)</f>
        <v>242.25520708576184</v>
      </c>
      <c r="B55" s="18">
        <v>1505</v>
      </c>
      <c r="C55" s="18">
        <v>300000</v>
      </c>
      <c r="D55" s="19">
        <f t="shared" si="0"/>
        <v>199.33554817275748</v>
      </c>
      <c r="E55" s="12"/>
      <c r="F55" s="20" t="s">
        <v>38</v>
      </c>
      <c r="G55" t="s">
        <v>40</v>
      </c>
    </row>
    <row r="56" spans="1:7">
      <c r="A56" s="12"/>
      <c r="B56" s="2">
        <v>9490</v>
      </c>
      <c r="C56" s="2">
        <v>5000</v>
      </c>
      <c r="D56" s="3">
        <f t="shared" si="0"/>
        <v>0.52687038988408852</v>
      </c>
      <c r="F56" t="s">
        <v>173</v>
      </c>
      <c r="G56" t="s">
        <v>41</v>
      </c>
    </row>
    <row r="57" spans="1:7">
      <c r="B57" s="2">
        <v>20000</v>
      </c>
      <c r="C57" s="7">
        <v>30000</v>
      </c>
      <c r="D57" s="3">
        <f t="shared" si="0"/>
        <v>1.5</v>
      </c>
      <c r="F57" t="s">
        <v>104</v>
      </c>
      <c r="G57" t="s">
        <v>174</v>
      </c>
    </row>
    <row r="58" spans="1:7">
      <c r="B58" s="2">
        <v>42200</v>
      </c>
      <c r="C58" s="2">
        <v>300000</v>
      </c>
      <c r="D58" s="3">
        <f t="shared" si="0"/>
        <v>7.109004739336493</v>
      </c>
      <c r="F58" t="s">
        <v>105</v>
      </c>
      <c r="G58" t="s">
        <v>106</v>
      </c>
    </row>
    <row r="60" spans="1:7">
      <c r="A60" s="9" t="s">
        <v>23</v>
      </c>
      <c r="B60" s="2">
        <v>365000</v>
      </c>
      <c r="C60" s="7">
        <v>50000</v>
      </c>
      <c r="D60" s="3">
        <f t="shared" si="0"/>
        <v>0.13698630136986301</v>
      </c>
      <c r="F60" t="s">
        <v>107</v>
      </c>
      <c r="G60" t="s">
        <v>108</v>
      </c>
    </row>
    <row r="61" spans="1:7">
      <c r="A61" s="9">
        <v>0</v>
      </c>
    </row>
    <row r="62" spans="1:7">
      <c r="A62" s="14" t="s">
        <v>10</v>
      </c>
      <c r="B62" s="2">
        <v>217</v>
      </c>
      <c r="C62" s="7">
        <v>5000</v>
      </c>
      <c r="D62" s="3">
        <f t="shared" si="0"/>
        <v>23.041474654377879</v>
      </c>
      <c r="F62" t="s">
        <v>57</v>
      </c>
      <c r="G62" t="s">
        <v>60</v>
      </c>
    </row>
    <row r="63" spans="1:7">
      <c r="A63" s="15">
        <f>SUM(D62:D66)</f>
        <v>100.63403475832895</v>
      </c>
      <c r="B63" s="2">
        <v>892</v>
      </c>
      <c r="C63" s="7">
        <v>20000</v>
      </c>
      <c r="D63" s="3">
        <f t="shared" si="0"/>
        <v>22.421524663677129</v>
      </c>
      <c r="F63" t="s">
        <v>58</v>
      </c>
      <c r="G63" t="s">
        <v>59</v>
      </c>
    </row>
    <row r="64" spans="1:7">
      <c r="B64" s="2">
        <v>15800</v>
      </c>
      <c r="C64" s="7">
        <v>200000</v>
      </c>
      <c r="D64" s="3">
        <f t="shared" si="0"/>
        <v>12.658227848101266</v>
      </c>
      <c r="F64" t="s">
        <v>56</v>
      </c>
      <c r="G64" t="s">
        <v>150</v>
      </c>
    </row>
    <row r="65" spans="1:7">
      <c r="B65" s="2">
        <v>22050</v>
      </c>
      <c r="C65" s="7">
        <v>30000</v>
      </c>
      <c r="D65" s="3">
        <f t="shared" si="0"/>
        <v>1.3605442176870748</v>
      </c>
      <c r="F65" t="s">
        <v>62</v>
      </c>
      <c r="G65" t="s">
        <v>63</v>
      </c>
    </row>
    <row r="66" spans="1:7">
      <c r="B66" s="2">
        <v>24300</v>
      </c>
      <c r="C66" s="7">
        <v>1000000</v>
      </c>
      <c r="D66" s="3">
        <f t="shared" si="0"/>
        <v>41.152263374485599</v>
      </c>
      <c r="F66" t="s">
        <v>61</v>
      </c>
      <c r="G66" t="s">
        <v>149</v>
      </c>
    </row>
    <row r="68" spans="1:7">
      <c r="A68" s="9" t="s">
        <v>21</v>
      </c>
      <c r="B68" s="2">
        <v>249400</v>
      </c>
      <c r="C68" s="7">
        <v>500000</v>
      </c>
      <c r="D68" s="3">
        <f t="shared" si="0"/>
        <v>2.0048115477145148</v>
      </c>
      <c r="F68" t="s">
        <v>109</v>
      </c>
      <c r="G68" t="s">
        <v>110</v>
      </c>
    </row>
    <row r="69" spans="1:7">
      <c r="A69" s="9">
        <v>2</v>
      </c>
    </row>
    <row r="70" spans="1:7">
      <c r="A70" s="9" t="s">
        <v>8</v>
      </c>
      <c r="B70" s="2">
        <v>10000</v>
      </c>
      <c r="C70" s="2">
        <v>50000</v>
      </c>
      <c r="D70" s="3">
        <f t="shared" si="0"/>
        <v>5</v>
      </c>
      <c r="F70" t="s">
        <v>47</v>
      </c>
      <c r="G70" t="s">
        <v>48</v>
      </c>
    </row>
    <row r="71" spans="1:7">
      <c r="A71" s="9">
        <v>5</v>
      </c>
    </row>
    <row r="72" spans="1:7">
      <c r="A72" s="9" t="s">
        <v>18</v>
      </c>
      <c r="B72" s="2">
        <v>40000</v>
      </c>
      <c r="C72" s="7">
        <v>5000</v>
      </c>
      <c r="D72" s="3">
        <f t="shared" si="0"/>
        <v>0.125</v>
      </c>
      <c r="F72" t="s">
        <v>111</v>
      </c>
      <c r="G72" t="s">
        <v>112</v>
      </c>
    </row>
    <row r="73" spans="1:7">
      <c r="A73" s="9">
        <v>0</v>
      </c>
      <c r="C73" s="7"/>
    </row>
    <row r="74" spans="1:7">
      <c r="A74" s="9" t="s">
        <v>20</v>
      </c>
      <c r="B74" s="2">
        <v>17960</v>
      </c>
      <c r="C74" s="7">
        <v>5000</v>
      </c>
      <c r="D74" s="3">
        <f t="shared" si="0"/>
        <v>0.27839643652561247</v>
      </c>
      <c r="F74" t="s">
        <v>113</v>
      </c>
      <c r="G74" t="s">
        <v>114</v>
      </c>
    </row>
    <row r="75" spans="1:7">
      <c r="A75" s="9">
        <v>0</v>
      </c>
      <c r="C75" s="7"/>
    </row>
    <row r="76" spans="1:7">
      <c r="A76" s="9" t="s">
        <v>19</v>
      </c>
      <c r="B76" s="2">
        <v>60000</v>
      </c>
      <c r="C76" s="7">
        <v>10000</v>
      </c>
      <c r="D76" s="3">
        <f t="shared" si="0"/>
        <v>0.16666666666666666</v>
      </c>
      <c r="F76" t="s">
        <v>115</v>
      </c>
      <c r="G76" t="s">
        <v>116</v>
      </c>
    </row>
    <row r="77" spans="1:7">
      <c r="A77" s="9">
        <v>0</v>
      </c>
      <c r="C77" s="7"/>
    </row>
    <row r="78" spans="1:7">
      <c r="A78" s="14" t="s">
        <v>5</v>
      </c>
      <c r="B78" s="2">
        <v>293</v>
      </c>
      <c r="C78" s="2">
        <v>10000</v>
      </c>
      <c r="D78" s="3">
        <f t="shared" si="0"/>
        <v>34.129692832764505</v>
      </c>
      <c r="F78" t="s">
        <v>117</v>
      </c>
      <c r="G78" t="s">
        <v>118</v>
      </c>
    </row>
    <row r="79" spans="1:7">
      <c r="A79" s="15">
        <f>SUM(D78:D81)</f>
        <v>249.5052796872246</v>
      </c>
      <c r="B79" s="2">
        <v>1136</v>
      </c>
      <c r="C79" s="2">
        <v>8000</v>
      </c>
      <c r="D79" s="3">
        <f t="shared" si="0"/>
        <v>7.042253521126761</v>
      </c>
      <c r="F79" t="s">
        <v>120</v>
      </c>
      <c r="G79" t="s">
        <v>121</v>
      </c>
    </row>
    <row r="80" spans="1:7">
      <c r="B80" s="2">
        <v>1200</v>
      </c>
      <c r="C80" s="2">
        <v>0</v>
      </c>
      <c r="D80" s="3">
        <f t="shared" si="0"/>
        <v>0</v>
      </c>
      <c r="F80" t="s">
        <v>119</v>
      </c>
      <c r="G80" t="s">
        <v>121</v>
      </c>
    </row>
    <row r="81" spans="1:7">
      <c r="B81" s="18">
        <v>2400</v>
      </c>
      <c r="C81" s="18">
        <v>500000</v>
      </c>
      <c r="D81" s="19">
        <f>C81/B81</f>
        <v>208.33333333333334</v>
      </c>
      <c r="E81" s="12"/>
      <c r="F81" s="20" t="s">
        <v>42</v>
      </c>
      <c r="G81" t="s">
        <v>43</v>
      </c>
    </row>
    <row r="83" spans="1:7">
      <c r="A83" s="9" t="s">
        <v>12</v>
      </c>
      <c r="B83" s="2">
        <v>5300</v>
      </c>
      <c r="C83" s="7">
        <v>5000</v>
      </c>
      <c r="D83" s="3">
        <f t="shared" si="0"/>
        <v>0.94339622641509435</v>
      </c>
      <c r="F83" t="s">
        <v>122</v>
      </c>
      <c r="G83" t="s">
        <v>123</v>
      </c>
    </row>
    <row r="84" spans="1:7">
      <c r="A84" s="10">
        <f>SUM(D83:D85)</f>
        <v>77.235731342279621</v>
      </c>
      <c r="B84" s="18">
        <v>66000</v>
      </c>
      <c r="C84" s="18">
        <v>4000000</v>
      </c>
      <c r="D84" s="19">
        <f>C84/B84</f>
        <v>60.606060606060609</v>
      </c>
      <c r="E84" s="12"/>
      <c r="F84" s="20" t="s">
        <v>69</v>
      </c>
      <c r="G84" t="s">
        <v>70</v>
      </c>
    </row>
    <row r="85" spans="1:7">
      <c r="B85" s="2">
        <v>255000</v>
      </c>
      <c r="C85" s="2">
        <v>4000000</v>
      </c>
      <c r="D85" s="3">
        <f t="shared" si="0"/>
        <v>15.686274509803921</v>
      </c>
      <c r="F85" t="s">
        <v>124</v>
      </c>
      <c r="G85" t="s">
        <v>70</v>
      </c>
    </row>
    <row r="87" spans="1:7">
      <c r="A87" s="9" t="s">
        <v>29</v>
      </c>
      <c r="B87" s="2">
        <v>2700</v>
      </c>
      <c r="C87" s="7">
        <v>5000</v>
      </c>
      <c r="D87" s="3">
        <f t="shared" si="0"/>
        <v>1.8518518518518519</v>
      </c>
      <c r="F87" t="s">
        <v>125</v>
      </c>
      <c r="G87" t="s">
        <v>128</v>
      </c>
    </row>
    <row r="88" spans="1:7">
      <c r="A88" s="10">
        <f>SUM(D87:D89)</f>
        <v>13.671839626912977</v>
      </c>
      <c r="B88" s="2">
        <v>3200</v>
      </c>
      <c r="C88" s="7">
        <v>30000</v>
      </c>
      <c r="D88" s="3">
        <f t="shared" si="0"/>
        <v>9.375</v>
      </c>
      <c r="F88" t="s">
        <v>126</v>
      </c>
      <c r="G88" t="s">
        <v>129</v>
      </c>
    </row>
    <row r="89" spans="1:7">
      <c r="B89" s="2">
        <v>4090</v>
      </c>
      <c r="C89" s="2">
        <v>10000</v>
      </c>
      <c r="D89" s="3">
        <f>C89/B89</f>
        <v>2.4449877750611249</v>
      </c>
      <c r="F89" t="s">
        <v>127</v>
      </c>
      <c r="G89" t="s">
        <v>128</v>
      </c>
    </row>
    <row r="91" spans="1:7">
      <c r="A91" s="8" t="s">
        <v>167</v>
      </c>
      <c r="B91" s="16"/>
    </row>
    <row r="92" spans="1:7">
      <c r="A92" s="8" t="s">
        <v>153</v>
      </c>
      <c r="B92" s="4" t="s">
        <v>1</v>
      </c>
      <c r="C92" s="4" t="s">
        <v>186</v>
      </c>
      <c r="D92" s="5" t="s">
        <v>2</v>
      </c>
      <c r="E92" s="21" t="s">
        <v>183</v>
      </c>
      <c r="F92" s="1"/>
      <c r="G92" s="1" t="s">
        <v>151</v>
      </c>
    </row>
    <row r="93" spans="1:7">
      <c r="A93" s="9" t="s">
        <v>24</v>
      </c>
      <c r="B93" s="2">
        <v>1162</v>
      </c>
      <c r="C93" s="7">
        <v>3000</v>
      </c>
      <c r="D93" s="3">
        <f>C93/B93</f>
        <v>2.5817555938037864</v>
      </c>
      <c r="F93" t="s">
        <v>131</v>
      </c>
      <c r="G93" t="s">
        <v>157</v>
      </c>
    </row>
    <row r="94" spans="1:7">
      <c r="A94" s="10">
        <f>SUM(D93:D94)</f>
        <v>9.4783073179417165</v>
      </c>
      <c r="B94" s="2">
        <v>1450</v>
      </c>
      <c r="C94" s="7">
        <v>10000</v>
      </c>
      <c r="D94" s="3">
        <f t="shared" ref="D94:D103" si="1">C94/B94</f>
        <v>6.8965517241379306</v>
      </c>
      <c r="F94" t="s">
        <v>130</v>
      </c>
      <c r="G94" t="s">
        <v>158</v>
      </c>
    </row>
    <row r="95" spans="1:7">
      <c r="C95" s="7"/>
    </row>
    <row r="96" spans="1:7">
      <c r="A96" s="9" t="s">
        <v>25</v>
      </c>
      <c r="B96" s="2">
        <v>1114</v>
      </c>
      <c r="C96" s="7">
        <v>7000</v>
      </c>
      <c r="D96" s="3">
        <f t="shared" si="1"/>
        <v>6.2836624775583481</v>
      </c>
      <c r="F96" t="s">
        <v>133</v>
      </c>
      <c r="G96" t="s">
        <v>158</v>
      </c>
    </row>
    <row r="97" spans="1:7">
      <c r="A97" s="9">
        <v>6</v>
      </c>
      <c r="C97" s="7"/>
    </row>
    <row r="98" spans="1:7">
      <c r="A98" s="9" t="s">
        <v>26</v>
      </c>
      <c r="B98" s="2">
        <v>1162</v>
      </c>
      <c r="C98" s="7">
        <v>5000</v>
      </c>
      <c r="D98" s="3">
        <f t="shared" si="1"/>
        <v>4.3029259896729775</v>
      </c>
      <c r="F98" t="s">
        <v>132</v>
      </c>
      <c r="G98" t="s">
        <v>158</v>
      </c>
    </row>
    <row r="99" spans="1:7">
      <c r="A99" s="9">
        <v>4</v>
      </c>
      <c r="C99" s="7"/>
    </row>
    <row r="100" spans="1:7">
      <c r="A100" s="9" t="s">
        <v>27</v>
      </c>
      <c r="B100" s="2">
        <v>3000</v>
      </c>
      <c r="C100" s="7">
        <v>3000</v>
      </c>
      <c r="D100" s="3">
        <f t="shared" si="1"/>
        <v>1</v>
      </c>
      <c r="G100" t="s">
        <v>158</v>
      </c>
    </row>
    <row r="101" spans="1:7">
      <c r="A101" s="10">
        <f>SUM(D100:D101)</f>
        <v>1.6</v>
      </c>
      <c r="B101" s="2">
        <v>5000</v>
      </c>
      <c r="C101" s="7">
        <v>3000</v>
      </c>
      <c r="D101" s="3">
        <f t="shared" si="1"/>
        <v>0.6</v>
      </c>
      <c r="G101" t="s">
        <v>158</v>
      </c>
    </row>
    <row r="102" spans="1:7">
      <c r="C102" s="7"/>
    </row>
    <row r="103" spans="1:7">
      <c r="A103" s="9" t="s">
        <v>28</v>
      </c>
      <c r="B103" s="2">
        <v>215</v>
      </c>
      <c r="C103" s="7">
        <v>200</v>
      </c>
      <c r="D103" s="3">
        <f t="shared" si="1"/>
        <v>0.93023255813953487</v>
      </c>
      <c r="G103" t="s">
        <v>158</v>
      </c>
    </row>
    <row r="104" spans="1:7">
      <c r="A104" s="9">
        <v>1</v>
      </c>
      <c r="C104" s="6"/>
    </row>
    <row r="106" spans="1:7">
      <c r="A106" s="8" t="s">
        <v>156</v>
      </c>
      <c r="B106" s="16"/>
    </row>
    <row r="107" spans="1:7">
      <c r="A107" s="8" t="s">
        <v>153</v>
      </c>
      <c r="B107" s="4" t="s">
        <v>1</v>
      </c>
      <c r="C107" s="4" t="s">
        <v>186</v>
      </c>
      <c r="D107" s="5" t="s">
        <v>2</v>
      </c>
      <c r="E107" s="21" t="s">
        <v>183</v>
      </c>
      <c r="F107" s="1"/>
      <c r="G107" s="1" t="s">
        <v>151</v>
      </c>
    </row>
    <row r="108" spans="1:7">
      <c r="A108" s="14" t="s">
        <v>0</v>
      </c>
      <c r="B108" s="7">
        <v>10</v>
      </c>
      <c r="C108" s="7">
        <v>5000</v>
      </c>
      <c r="D108" s="3">
        <f>C108/B108</f>
        <v>500</v>
      </c>
      <c r="E108" s="15"/>
      <c r="F108" s="13" t="s">
        <v>159</v>
      </c>
      <c r="G108" s="13" t="s">
        <v>32</v>
      </c>
    </row>
    <row r="109" spans="1:7">
      <c r="A109" s="15">
        <f>SUM(D108:D110)</f>
        <v>985.76923076923072</v>
      </c>
      <c r="B109" s="2">
        <v>208</v>
      </c>
      <c r="C109" s="2">
        <v>100000</v>
      </c>
      <c r="D109" s="3">
        <f>C109/B109</f>
        <v>480.76923076923077</v>
      </c>
      <c r="F109" t="s">
        <v>33</v>
      </c>
      <c r="G109" t="s">
        <v>142</v>
      </c>
    </row>
    <row r="110" spans="1:7">
      <c r="A110" s="14"/>
      <c r="B110" s="2">
        <v>4000</v>
      </c>
      <c r="C110" s="7">
        <v>20000</v>
      </c>
      <c r="D110" s="3">
        <f t="shared" ref="D110:D134" si="2">C110/B110</f>
        <v>5</v>
      </c>
      <c r="F110" t="s">
        <v>141</v>
      </c>
      <c r="G110" t="s">
        <v>32</v>
      </c>
    </row>
    <row r="111" spans="1:7" s="13" customFormat="1">
      <c r="A111" s="14" t="s">
        <v>175</v>
      </c>
      <c r="B111" s="7"/>
      <c r="C111" s="7"/>
      <c r="D111" s="23"/>
      <c r="E111" s="15"/>
    </row>
    <row r="112" spans="1:7">
      <c r="A112" s="14"/>
      <c r="C112" s="7"/>
    </row>
    <row r="113" spans="1:7">
      <c r="A113" s="14" t="s">
        <v>13</v>
      </c>
      <c r="B113" s="2">
        <v>33000</v>
      </c>
      <c r="C113" s="7">
        <v>1000</v>
      </c>
      <c r="D113" s="3">
        <f t="shared" si="2"/>
        <v>3.0303030303030304E-2</v>
      </c>
      <c r="F113" t="s">
        <v>160</v>
      </c>
    </row>
    <row r="114" spans="1:7">
      <c r="A114" s="15">
        <f>SUM(D113:D117)</f>
        <v>209.83460353785657</v>
      </c>
      <c r="B114" s="18">
        <v>87000</v>
      </c>
      <c r="C114" s="18">
        <v>11000000</v>
      </c>
      <c r="D114" s="19">
        <f>C114/B114</f>
        <v>126.43678160919541</v>
      </c>
      <c r="E114" s="12" t="s">
        <v>184</v>
      </c>
      <c r="F114" s="20" t="s">
        <v>74</v>
      </c>
      <c r="G114" t="s">
        <v>73</v>
      </c>
    </row>
    <row r="115" spans="1:7">
      <c r="A115" s="14"/>
      <c r="B115" s="2">
        <v>115000</v>
      </c>
      <c r="C115" s="7">
        <v>5000000</v>
      </c>
      <c r="D115" s="3">
        <f t="shared" si="2"/>
        <v>43.478260869565219</v>
      </c>
      <c r="F115" t="s">
        <v>75</v>
      </c>
      <c r="G115" t="s">
        <v>78</v>
      </c>
    </row>
    <row r="116" spans="1:7">
      <c r="A116" s="14"/>
      <c r="B116" s="2">
        <v>150000</v>
      </c>
      <c r="C116" s="7">
        <v>1000000</v>
      </c>
      <c r="D116" s="3">
        <f t="shared" si="2"/>
        <v>6.666666666666667</v>
      </c>
      <c r="F116" t="s">
        <v>76</v>
      </c>
      <c r="G116" t="s">
        <v>79</v>
      </c>
    </row>
    <row r="117" spans="1:7">
      <c r="A117" s="14"/>
      <c r="B117" s="2">
        <v>270900</v>
      </c>
      <c r="C117" s="7">
        <v>9000000</v>
      </c>
      <c r="D117" s="3">
        <f t="shared" si="2"/>
        <v>33.222591362126245</v>
      </c>
      <c r="F117" t="s">
        <v>77</v>
      </c>
      <c r="G117" t="s">
        <v>78</v>
      </c>
    </row>
    <row r="118" spans="1:7">
      <c r="A118" s="14"/>
      <c r="C118" s="7"/>
    </row>
    <row r="119" spans="1:7">
      <c r="A119" s="14" t="s">
        <v>162</v>
      </c>
      <c r="B119" s="2">
        <v>4600</v>
      </c>
      <c r="C119" s="2">
        <v>2000</v>
      </c>
      <c r="D119" s="3">
        <f t="shared" ref="D119:D120" si="3">C119/B119</f>
        <v>0.43478260869565216</v>
      </c>
      <c r="F119" t="s">
        <v>163</v>
      </c>
      <c r="G119" t="s">
        <v>165</v>
      </c>
    </row>
    <row r="120" spans="1:7">
      <c r="A120" s="15">
        <f>SUM(D119:D121)</f>
        <v>6.4522706850072584</v>
      </c>
      <c r="B120" s="2">
        <v>37000</v>
      </c>
      <c r="C120" s="7">
        <v>5000</v>
      </c>
      <c r="D120" s="3">
        <f t="shared" si="3"/>
        <v>0.13513513513513514</v>
      </c>
      <c r="F120" t="s">
        <v>164</v>
      </c>
      <c r="G120" t="s">
        <v>166</v>
      </c>
    </row>
    <row r="121" spans="1:7">
      <c r="A121" s="14"/>
      <c r="B121" s="2">
        <v>340000</v>
      </c>
      <c r="C121" s="7">
        <v>2000000</v>
      </c>
      <c r="D121" s="3">
        <f>C121/B121</f>
        <v>5.882352941176471</v>
      </c>
      <c r="F121" t="s">
        <v>134</v>
      </c>
      <c r="G121" t="s">
        <v>135</v>
      </c>
    </row>
    <row r="122" spans="1:7">
      <c r="A122" s="14"/>
      <c r="C122" s="7"/>
    </row>
    <row r="123" spans="1:7">
      <c r="A123" s="14" t="s">
        <v>161</v>
      </c>
      <c r="B123" s="2">
        <v>86</v>
      </c>
      <c r="C123" s="7">
        <v>5000</v>
      </c>
      <c r="D123" s="3">
        <f t="shared" si="2"/>
        <v>58.139534883720927</v>
      </c>
      <c r="F123" t="s">
        <v>172</v>
      </c>
      <c r="G123" t="s">
        <v>50</v>
      </c>
    </row>
    <row r="124" spans="1:7">
      <c r="A124" s="15">
        <f>SUM(D123:D128)</f>
        <v>233.55006239573675</v>
      </c>
      <c r="B124" s="2">
        <v>221</v>
      </c>
      <c r="C124" s="7">
        <v>5000</v>
      </c>
      <c r="D124" s="3">
        <f t="shared" si="2"/>
        <v>22.624434389140273</v>
      </c>
      <c r="F124" t="s">
        <v>169</v>
      </c>
      <c r="G124" t="s">
        <v>50</v>
      </c>
    </row>
    <row r="125" spans="1:7">
      <c r="A125" s="12"/>
      <c r="B125" s="2">
        <v>529</v>
      </c>
      <c r="C125" s="7">
        <v>5000</v>
      </c>
      <c r="D125" s="3">
        <f t="shared" si="2"/>
        <v>9.4517958412098295</v>
      </c>
      <c r="F125" t="s">
        <v>170</v>
      </c>
      <c r="G125" t="s">
        <v>50</v>
      </c>
    </row>
    <row r="126" spans="1:7">
      <c r="A126" s="11"/>
      <c r="B126" s="2">
        <v>1235</v>
      </c>
      <c r="C126" s="7">
        <v>5000</v>
      </c>
      <c r="D126" s="3">
        <f t="shared" si="2"/>
        <v>4.048582995951417</v>
      </c>
      <c r="F126" t="s">
        <v>171</v>
      </c>
      <c r="G126" t="s">
        <v>50</v>
      </c>
    </row>
    <row r="127" spans="1:7">
      <c r="B127" s="2">
        <v>12000</v>
      </c>
      <c r="C127" s="7">
        <v>600000</v>
      </c>
      <c r="D127" s="3">
        <f>C127/B127</f>
        <v>50</v>
      </c>
      <c r="F127" t="s">
        <v>49</v>
      </c>
      <c r="G127" t="s">
        <v>51</v>
      </c>
    </row>
    <row r="128" spans="1:7">
      <c r="B128" s="18">
        <v>28000</v>
      </c>
      <c r="C128" s="18">
        <v>2500000</v>
      </c>
      <c r="D128" s="19">
        <f>C128/B128</f>
        <v>89.285714285714292</v>
      </c>
      <c r="E128" s="12" t="s">
        <v>184</v>
      </c>
      <c r="F128" s="20" t="s">
        <v>64</v>
      </c>
      <c r="G128" t="s">
        <v>65</v>
      </c>
    </row>
    <row r="129" spans="1:7">
      <c r="C129" s="7"/>
    </row>
    <row r="130" spans="1:7">
      <c r="A130" s="9" t="s">
        <v>30</v>
      </c>
      <c r="B130" s="2">
        <v>6600</v>
      </c>
      <c r="C130" s="7">
        <v>50000</v>
      </c>
      <c r="D130" s="3">
        <f t="shared" si="2"/>
        <v>7.5757575757575761</v>
      </c>
      <c r="F130" t="s">
        <v>137</v>
      </c>
      <c r="G130" t="s">
        <v>139</v>
      </c>
    </row>
    <row r="131" spans="1:7">
      <c r="A131" s="10">
        <f>SUM(D130:D131)</f>
        <v>17.284495439835247</v>
      </c>
      <c r="B131" s="2">
        <v>103000</v>
      </c>
      <c r="C131" s="7">
        <v>1000000</v>
      </c>
      <c r="D131" s="3">
        <f t="shared" si="2"/>
        <v>9.7087378640776691</v>
      </c>
      <c r="F131" t="s">
        <v>136</v>
      </c>
      <c r="G131" t="s">
        <v>138</v>
      </c>
    </row>
    <row r="133" spans="1:7">
      <c r="A133" s="9" t="s">
        <v>7</v>
      </c>
      <c r="B133" s="2">
        <v>7300</v>
      </c>
      <c r="C133" s="2">
        <v>300000</v>
      </c>
      <c r="D133" s="3">
        <f t="shared" si="2"/>
        <v>41.095890410958901</v>
      </c>
      <c r="F133" t="s">
        <v>31</v>
      </c>
      <c r="G133" t="s">
        <v>46</v>
      </c>
    </row>
    <row r="134" spans="1:7">
      <c r="A134" s="10">
        <f>SUM(D133:D134)</f>
        <v>44.253785147801004</v>
      </c>
      <c r="B134" s="2">
        <v>95000</v>
      </c>
      <c r="C134" s="2">
        <v>300000</v>
      </c>
      <c r="D134" s="3">
        <f t="shared" si="2"/>
        <v>3.1578947368421053</v>
      </c>
      <c r="F134" t="s">
        <v>140</v>
      </c>
      <c r="G134" t="s">
        <v>46</v>
      </c>
    </row>
    <row r="135" spans="1:7">
      <c r="A135" s="9" t="s">
        <v>188</v>
      </c>
    </row>
    <row r="136" spans="1:7">
      <c r="A136" s="9" t="s">
        <v>189</v>
      </c>
    </row>
  </sheetData>
  <mergeCells count="2">
    <mergeCell ref="A2:G2"/>
    <mergeCell ref="A1:G1"/>
  </mergeCells>
  <phoneticPr fontId="1"/>
  <hyperlinks>
    <hyperlink ref="A3" r:id="rId1"/>
  </hyperlinks>
  <pageMargins left="0.75" right="0.75" top="1" bottom="1" header="0.51200000000000001" footer="0.51200000000000001"/>
  <pageSetup paperSize="9" orientation="portrait" horizontalDpi="4294967293" r:id="rId2"/>
  <headerFooter alignWithMargins="0"/>
  <webPublishItems count="1">
    <webPublishItem id="2782" divId="jvrisk_2782" sourceType="sheet" destinationFile="C:\Users\yukio\Dropbox\pocket2014\jvrisk\jvrisk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火山リスク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Hayakawa Yukio</dc:creator>
  <cp:lastModifiedBy>yukio</cp:lastModifiedBy>
  <dcterms:created xsi:type="dcterms:W3CDTF">2008-02-03T03:38:47Z</dcterms:created>
  <dcterms:modified xsi:type="dcterms:W3CDTF">2014-02-04T08:44:56Z</dcterms:modified>
</cp:coreProperties>
</file>